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cqueenc\Desktop\"/>
    </mc:Choice>
  </mc:AlternateContent>
  <xr:revisionPtr revIDLastSave="0" documentId="13_ncr:1_{D95E1B60-4CC7-4258-BC0C-14C21BBE95FF}" xr6:coauthVersionLast="47" xr6:coauthVersionMax="47" xr10:uidLastSave="{00000000-0000-0000-0000-000000000000}"/>
  <bookViews>
    <workbookView xWindow="735" yWindow="735" windowWidth="18900" windowHeight="10995" xr2:uid="{00000000-000D-0000-FFFF-FFFF00000000}"/>
  </bookViews>
  <sheets>
    <sheet name="Contents" sheetId="6" r:id="rId1"/>
    <sheet name="1.1" sheetId="5" r:id="rId2"/>
    <sheet name="1.2" sheetId="4" r:id="rId3"/>
    <sheet name="1.3" sheetId="7" r:id="rId4"/>
    <sheet name="1.4" sheetId="8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8" i="7" l="1"/>
  <c r="F98" i="7"/>
  <c r="D98" i="7"/>
  <c r="P93" i="7"/>
  <c r="P91" i="7"/>
  <c r="P89" i="7"/>
  <c r="P84" i="7"/>
  <c r="P81" i="7"/>
  <c r="F80" i="7"/>
  <c r="D80" i="7"/>
  <c r="P63" i="7"/>
  <c r="D62" i="7"/>
  <c r="P62" i="7" s="1"/>
  <c r="P58" i="7"/>
  <c r="P45" i="7"/>
  <c r="B44" i="7"/>
  <c r="P44" i="7" s="1"/>
  <c r="P40" i="7"/>
  <c r="P38" i="7"/>
  <c r="P35" i="7"/>
  <c r="P27" i="7"/>
  <c r="P14" i="7"/>
  <c r="P16" i="7"/>
  <c r="P17" i="7"/>
  <c r="P19" i="7"/>
  <c r="P20" i="7"/>
  <c r="P21" i="7"/>
  <c r="P23" i="7"/>
  <c r="P9" i="7"/>
  <c r="K43" i="4" l="1"/>
  <c r="C43" i="4" l="1"/>
  <c r="I43" i="4"/>
  <c r="Q43" i="4"/>
  <c r="M43" i="4"/>
  <c r="G43" i="4"/>
  <c r="O43" i="4"/>
  <c r="E43" i="4"/>
  <c r="S43" i="4"/>
  <c r="U43" i="4"/>
  <c r="P26" i="7" l="1"/>
</calcChain>
</file>

<file path=xl/sharedStrings.xml><?xml version="1.0" encoding="utf-8"?>
<sst xmlns="http://schemas.openxmlformats.org/spreadsheetml/2006/main" count="1516" uniqueCount="107">
  <si>
    <t>Graduate Apprenticeship Statistics</t>
  </si>
  <si>
    <t>Introduction</t>
  </si>
  <si>
    <t xml:space="preserve">The tables in this spreadsheet relate to Graduate Apprenticeship figures up to the end of Quarter 4 2021/22 (covering 1st April 2021 to 31st March 2022). </t>
  </si>
  <si>
    <t>Disclosure control is applied to values less than five (marked with an asterisk *) or where such numbers can be identified by differencing.</t>
  </si>
  <si>
    <t>Supplementary tables</t>
  </si>
  <si>
    <t>Graduate Apprenticeship Starts</t>
  </si>
  <si>
    <t>GA uptake by framework and age band</t>
  </si>
  <si>
    <t>GA uptake by local authority (apprentice and employer)</t>
  </si>
  <si>
    <t>Framework delivery by learning provider</t>
  </si>
  <si>
    <t>Employer uptake by local authority area, 2017/18-2021/22</t>
  </si>
  <si>
    <t>Please contact user_feedback@sds.co.uk with any questions or feedback regarding the content of these statistics.</t>
  </si>
  <si>
    <t>Graduate Apprenticeship uptake by framework and age band, 2017/18-2021/22</t>
  </si>
  <si>
    <t>Period from 1st April 2021 to 31st March 2022</t>
  </si>
  <si>
    <t>2017/18</t>
  </si>
  <si>
    <t>2018/19</t>
  </si>
  <si>
    <t>2019/20</t>
  </si>
  <si>
    <t>2020/21</t>
  </si>
  <si>
    <t>2021/22</t>
  </si>
  <si>
    <t>16-19</t>
  </si>
  <si>
    <t>20-24</t>
  </si>
  <si>
    <t>25-34</t>
  </si>
  <si>
    <t>35-49</t>
  </si>
  <si>
    <t>50+</t>
  </si>
  <si>
    <t>Total</t>
  </si>
  <si>
    <t>Accounting</t>
  </si>
  <si>
    <t>-</t>
  </si>
  <si>
    <t>Business Management</t>
  </si>
  <si>
    <t>Business Management: Financial Services</t>
  </si>
  <si>
    <t>Civil Engineering L10</t>
  </si>
  <si>
    <t>Civil Engineering L8</t>
  </si>
  <si>
    <t>Construction and the Built Environment</t>
  </si>
  <si>
    <t>Cyber Security L10</t>
  </si>
  <si>
    <t>Cyber Security L11</t>
  </si>
  <si>
    <t>Data Science</t>
  </si>
  <si>
    <t>Early Learning and Childcare</t>
  </si>
  <si>
    <t>Engineering: Design and Manufacture</t>
  </si>
  <si>
    <t>Engineering: Instrumentatation, Measurement and Control</t>
  </si>
  <si>
    <t>IT: Management for Business</t>
  </si>
  <si>
    <t>IT: Software Development</t>
  </si>
  <si>
    <t>Graduate Apprenticeship uptake by local authority (apprentice and employer), 2017/18-2021/22</t>
  </si>
  <si>
    <t>Local Authority</t>
  </si>
  <si>
    <t>No. of registered GAs by home LA</t>
  </si>
  <si>
    <t>% total</t>
  </si>
  <si>
    <t>No. of registered GAs by employer LA</t>
  </si>
  <si>
    <t>Aberdeen City</t>
  </si>
  <si>
    <t>Aberdeenshire</t>
  </si>
  <si>
    <t>*</t>
  </si>
  <si>
    <t>Angus</t>
  </si>
  <si>
    <t>Argyll &amp; Bute</t>
  </si>
  <si>
    <t>Clackmannanshire</t>
  </si>
  <si>
    <t>Dumfries &amp; Galloway</t>
  </si>
  <si>
    <t>Dundee City</t>
  </si>
  <si>
    <t>East Ayrshire</t>
  </si>
  <si>
    <t>East Dunbartonshire</t>
  </si>
  <si>
    <t>East Lothian</t>
  </si>
  <si>
    <t>East Renfrewshire</t>
  </si>
  <si>
    <t>Edinburgh, City of</t>
  </si>
  <si>
    <t>Falkirk</t>
  </si>
  <si>
    <t>Fife</t>
  </si>
  <si>
    <t>Glasgow City</t>
  </si>
  <si>
    <t>Highland</t>
  </si>
  <si>
    <t>Inverclyde</t>
  </si>
  <si>
    <t>Midlothian</t>
  </si>
  <si>
    <t>Moray</t>
  </si>
  <si>
    <t>Na h-Eileanan Siar</t>
  </si>
  <si>
    <t>North Ayrshire</t>
  </si>
  <si>
    <t>North Lanarkshire</t>
  </si>
  <si>
    <t>Orkney Islands</t>
  </si>
  <si>
    <t>Outwith Area</t>
  </si>
  <si>
    <t>Perth &amp;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</si>
  <si>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</si>
  <si>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</si>
  <si>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</si>
  <si>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</si>
  <si>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</si>
  <si>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</si>
  <si>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</si>
  <si>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</si>
  <si>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Grand total</t>
  </si>
  <si>
    <t>Graduate Apprenticeship uptake by provider and framework, 2017/18-2021/22</t>
  </si>
  <si>
    <t>Edinburgh Napier University</t>
  </si>
  <si>
    <t>Glasgow Caledonian University</t>
  </si>
  <si>
    <t>Glasgow Kelvin College</t>
  </si>
  <si>
    <t>Heriot-Watt University</t>
  </si>
  <si>
    <t>Queen-Margaret University</t>
  </si>
  <si>
    <t>Robert Gordon University</t>
  </si>
  <si>
    <t>The Open University</t>
  </si>
  <si>
    <t>University of Aberdeen</t>
  </si>
  <si>
    <t>University of Dundee</t>
  </si>
  <si>
    <t>University Of Edinburgh</t>
  </si>
  <si>
    <t>University of Glasgow</t>
  </si>
  <si>
    <t>University of St. Andrews</t>
  </si>
  <si>
    <t>University of Stirling</t>
  </si>
  <si>
    <t>University of Strathclyde</t>
  </si>
  <si>
    <t>University of the Highlands and Islands</t>
  </si>
  <si>
    <t>University of the West of Scotland</t>
  </si>
  <si>
    <t>Grand Total</t>
  </si>
  <si>
    <t>No. of employers</t>
  </si>
  <si>
    <t>% known total</t>
  </si>
  <si>
    <t>Comhairle nan Eilean Siar</t>
  </si>
  <si>
    <t>Dumfries and Galloway</t>
  </si>
  <si>
    <t>Unknown</t>
  </si>
  <si>
    <t>The data contained in this spreadsheet is supplementary to the Graduate Apprenticeship report published December 2022</t>
  </si>
  <si>
    <t>Published December 2022</t>
  </si>
  <si>
    <t>(1.3 Revised January 2023)</t>
  </si>
  <si>
    <t>(1.4 Revised November 2024)</t>
  </si>
  <si>
    <t>(1.5 Revised May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</si>
</sst>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1"/>
      <color theme="1"/>
      <name val="Calibri"/>
      <family val="2"/>
      <scheme val="minor"/>
    </font>
    <font>
      <u/>
      <sz val="9.9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name val="Calibri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EDED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BB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68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4" fillId="34" borderId="0" applyNumberFormat="0" applyBorder="0" applyAlignment="0" applyProtection="0"/>
    <xf numFmtId="0" fontId="25" fillId="51" borderId="11" applyNumberFormat="0" applyAlignment="0" applyProtection="0"/>
    <xf numFmtId="0" fontId="26" fillId="52" borderId="12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32" fillId="38" borderId="11" applyNumberFormat="0" applyAlignment="0" applyProtection="0"/>
    <xf numFmtId="0" fontId="33" fillId="0" borderId="16" applyNumberFormat="0" applyFill="0" applyAlignment="0" applyProtection="0"/>
    <xf numFmtId="0" fontId="34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51" borderId="1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" fillId="0" borderId="0"/>
    <xf numFmtId="9" fontId="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42" fillId="0" borderId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46" fillId="0" borderId="0"/>
    <xf numFmtId="0" fontId="46" fillId="0" borderId="0"/>
    <xf numFmtId="0" fontId="46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40" fillId="0" borderId="0" xfId="0" applyFont="1"/>
    <xf numFmtId="0" fontId="16" fillId="0" borderId="0" xfId="0" applyFont="1"/>
    <xf numFmtId="0" fontId="0" fillId="55" borderId="0" xfId="0" applyFill="1"/>
    <xf numFmtId="0" fontId="16" fillId="57" borderId="10" xfId="0" applyFont="1" applyFill="1" applyBorder="1"/>
    <xf numFmtId="0" fontId="40" fillId="56" borderId="10" xfId="0" applyFont="1" applyFill="1" applyBorder="1"/>
    <xf numFmtId="0" fontId="16" fillId="0" borderId="10" xfId="0" applyFont="1" applyBorder="1" applyAlignment="1">
      <alignment wrapText="1"/>
    </xf>
    <xf numFmtId="0" fontId="41" fillId="0" borderId="0" xfId="1234" applyAlignment="1" applyProtection="1"/>
    <xf numFmtId="0" fontId="18" fillId="55" borderId="0" xfId="0" applyFont="1" applyFill="1"/>
    <xf numFmtId="0" fontId="16" fillId="0" borderId="0" xfId="1237" applyFont="1"/>
    <xf numFmtId="0" fontId="0" fillId="0" borderId="10" xfId="0" applyBorder="1"/>
    <xf numFmtId="0" fontId="0" fillId="0" borderId="10" xfId="0" applyBorder="1" applyAlignment="1">
      <alignment horizontal="right"/>
    </xf>
    <xf numFmtId="0" fontId="47" fillId="0" borderId="0" xfId="0" applyFont="1"/>
    <xf numFmtId="0" fontId="16" fillId="60" borderId="10" xfId="0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0" fontId="16" fillId="57" borderId="10" xfId="0" applyFont="1" applyFill="1" applyBorder="1" applyAlignment="1">
      <alignment horizontal="right"/>
    </xf>
    <xf numFmtId="0" fontId="13" fillId="61" borderId="10" xfId="0" applyFont="1" applyFill="1" applyBorder="1" applyAlignment="1">
      <alignment wrapText="1"/>
    </xf>
    <xf numFmtId="0" fontId="40" fillId="62" borderId="10" xfId="0" applyFont="1" applyFill="1" applyBorder="1"/>
    <xf numFmtId="0" fontId="0" fillId="62" borderId="10" xfId="0" applyFill="1" applyBorder="1"/>
    <xf numFmtId="0" fontId="50" fillId="59" borderId="10" xfId="0" applyFont="1" applyFill="1" applyBorder="1" applyAlignment="1">
      <alignment vertical="center" wrapText="1"/>
    </xf>
    <xf numFmtId="0" fontId="50" fillId="0" borderId="10" xfId="0" applyFont="1" applyBorder="1" applyAlignment="1">
      <alignment horizontal="right" vertical="center" wrapText="1"/>
    </xf>
    <xf numFmtId="0" fontId="51" fillId="59" borderId="10" xfId="0" applyFont="1" applyFill="1" applyBorder="1" applyAlignment="1">
      <alignment vertical="center" wrapText="1"/>
    </xf>
    <xf numFmtId="0" fontId="51" fillId="0" borderId="10" xfId="0" applyFont="1" applyBorder="1" applyAlignment="1">
      <alignment horizontal="right" vertical="center" wrapText="1"/>
    </xf>
    <xf numFmtId="0" fontId="52" fillId="0" borderId="10" xfId="0" applyFont="1" applyBorder="1" applyAlignment="1">
      <alignment horizontal="right" vertical="center" wrapText="1"/>
    </xf>
    <xf numFmtId="0" fontId="48" fillId="0" borderId="21" xfId="0" applyFont="1" applyBorder="1" applyAlignment="1">
      <alignment vertical="center" wrapText="1"/>
    </xf>
    <xf numFmtId="0" fontId="50" fillId="58" borderId="10" xfId="0" applyFont="1" applyFill="1" applyBorder="1" applyAlignment="1">
      <alignment horizontal="center" vertical="center" wrapText="1"/>
    </xf>
    <xf numFmtId="0" fontId="48" fillId="0" borderId="20" xfId="0" applyFont="1" applyBorder="1" applyAlignment="1">
      <alignment vertical="center" wrapText="1"/>
    </xf>
    <xf numFmtId="0" fontId="50" fillId="62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164" fontId="0" fillId="0" borderId="10" xfId="1" applyNumberFormat="1" applyFont="1" applyBorder="1" applyAlignment="1">
      <alignment horizontal="right"/>
    </xf>
    <xf numFmtId="164" fontId="16" fillId="0" borderId="10" xfId="1" applyNumberFormat="1" applyFont="1" applyFill="1" applyBorder="1" applyAlignment="1">
      <alignment horizontal="right"/>
    </xf>
    <xf numFmtId="0" fontId="0" fillId="60" borderId="10" xfId="0" applyFill="1" applyBorder="1" applyAlignment="1">
      <alignment horizontal="left"/>
    </xf>
    <xf numFmtId="0" fontId="16" fillId="63" borderId="10" xfId="0" applyFont="1" applyFill="1" applyBorder="1" applyAlignment="1">
      <alignment horizontal="left"/>
    </xf>
    <xf numFmtId="0" fontId="13" fillId="61" borderId="10" xfId="0" applyFont="1" applyFill="1" applyBorder="1"/>
    <xf numFmtId="0" fontId="0" fillId="60" borderId="10" xfId="0" applyFill="1" applyBorder="1"/>
    <xf numFmtId="0" fontId="16" fillId="60" borderId="10" xfId="0" applyFont="1" applyFill="1" applyBorder="1"/>
    <xf numFmtId="164" fontId="50" fillId="0" borderId="10" xfId="0" applyNumberFormat="1" applyFont="1" applyBorder="1" applyAlignment="1">
      <alignment horizontal="right" vertical="center" wrapText="1"/>
    </xf>
    <xf numFmtId="164" fontId="48" fillId="0" borderId="10" xfId="0" applyNumberFormat="1" applyFont="1" applyBorder="1" applyAlignment="1">
      <alignment horizontal="right" vertical="center" wrapText="1"/>
    </xf>
    <xf numFmtId="164" fontId="0" fillId="0" borderId="10" xfId="1" applyNumberFormat="1" applyFont="1" applyBorder="1"/>
    <xf numFmtId="0" fontId="53" fillId="0" borderId="10" xfId="0" applyFont="1" applyBorder="1" applyAlignment="1">
      <alignment horizontal="right"/>
    </xf>
    <xf numFmtId="164" fontId="53" fillId="0" borderId="10" xfId="1" applyNumberFormat="1" applyFont="1" applyBorder="1" applyAlignment="1">
      <alignment horizontal="right"/>
    </xf>
    <xf numFmtId="165" fontId="16" fillId="0" borderId="10" xfId="1685" applyNumberFormat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54" fillId="0" borderId="10" xfId="0" applyFont="1" applyBorder="1" applyAlignment="1">
      <alignment horizontal="right"/>
    </xf>
    <xf numFmtId="0" fontId="19" fillId="0" borderId="0" xfId="0" applyFont="1" applyAlignment="1">
      <alignment horizontal="center" vertical="center"/>
    </xf>
    <xf numFmtId="0" fontId="13" fillId="61" borderId="10" xfId="0" applyFont="1" applyFill="1" applyBorder="1" applyAlignment="1">
      <alignment horizontal="center"/>
    </xf>
    <xf numFmtId="0" fontId="49" fillId="61" borderId="10" xfId="0" applyFont="1" applyFill="1" applyBorder="1" applyAlignment="1">
      <alignment horizontal="center" vertical="center" wrapText="1"/>
    </xf>
  </cellXfs>
  <cellStyles count="1686">
    <cellStyle name="20% - Accent1" xfId="20" builtinId="30" customBuiltin="1"/>
    <cellStyle name="20% - Accent1 2" xfId="47" xr:uid="{5C9F5E5C-9480-4635-9A73-587005D33938}"/>
    <cellStyle name="20% - Accent1 2 2" xfId="48" xr:uid="{BFDA337B-8817-4515-AF24-08289B9EA9B0}"/>
    <cellStyle name="20% - Accent1 2 2 2" xfId="49" xr:uid="{2E70A4D0-C5F6-4434-9660-16F76FA2AA6C}"/>
    <cellStyle name="20% - Accent1 3" xfId="50" xr:uid="{FC4D03BF-8C9B-4812-AE7E-DF2B0F13B0E4}"/>
    <cellStyle name="20% - Accent1 3 2" xfId="51" xr:uid="{208CEA96-48C4-4456-A282-FEE65D988829}"/>
    <cellStyle name="20% - Accent1 4" xfId="52" xr:uid="{D7269DF2-84FA-4A2C-98DB-9A2F2D34E383}"/>
    <cellStyle name="20% - Accent1 4 2" xfId="53" xr:uid="{BC274BB3-C53E-460C-B3F0-206A715CE3B9}"/>
    <cellStyle name="20% - Accent1 5" xfId="54" xr:uid="{682A47FD-97B1-4566-8422-2722BBF3AD15}"/>
    <cellStyle name="20% - Accent1 5 2" xfId="55" xr:uid="{4FCB0EC6-8F08-49E5-88CA-67B20BE73AA7}"/>
    <cellStyle name="20% - Accent1 6" xfId="56" xr:uid="{BF52F90E-8140-470C-9D24-34CE88548FE9}"/>
    <cellStyle name="20% - Accent1 6 2" xfId="57" xr:uid="{2B57BE6A-DCBD-4E73-BE0E-00F8403FF9B4}"/>
    <cellStyle name="20% - Accent1 7" xfId="58" xr:uid="{D6805000-1CA8-4304-B0B7-144EC86ADF91}"/>
    <cellStyle name="20% - Accent1 7 2" xfId="59" xr:uid="{28693117-D6B1-4C02-86A3-465813C251B5}"/>
    <cellStyle name="20% - Accent2" xfId="24" builtinId="34" customBuiltin="1"/>
    <cellStyle name="20% - Accent2 2" xfId="60" xr:uid="{62327977-59C1-4A11-937A-F51FB7291AD4}"/>
    <cellStyle name="20% - Accent2 2 2" xfId="61" xr:uid="{312A83D9-3773-4CED-8252-8D40C16153FE}"/>
    <cellStyle name="20% - Accent2 2 2 2" xfId="62" xr:uid="{D30C7DEF-94F8-477F-8254-1FFA2DAF610C}"/>
    <cellStyle name="20% - Accent2 3" xfId="63" xr:uid="{9E39715D-7C1E-4360-B325-AFCBC2189C83}"/>
    <cellStyle name="20% - Accent2 3 2" xfId="64" xr:uid="{370E3218-EA8E-43AF-B2C3-A431B3959F8F}"/>
    <cellStyle name="20% - Accent2 4" xfId="65" xr:uid="{672AAFC0-B531-4F65-8D9D-6D4002662D3F}"/>
    <cellStyle name="20% - Accent2 4 2" xfId="66" xr:uid="{0FC3C11A-3EAF-4980-9789-C387F3001111}"/>
    <cellStyle name="20% - Accent2 5" xfId="67" xr:uid="{1A07C25E-361E-4BBC-A658-972FCF9507C4}"/>
    <cellStyle name="20% - Accent2 5 2" xfId="68" xr:uid="{41FA976B-6F22-4183-9936-83CB30E11C03}"/>
    <cellStyle name="20% - Accent2 6" xfId="69" xr:uid="{4637C12C-5C98-4354-998D-7393C24F3917}"/>
    <cellStyle name="20% - Accent2 6 2" xfId="70" xr:uid="{3AA6CC85-70AE-4B38-A4C8-A48405566AC8}"/>
    <cellStyle name="20% - Accent2 7" xfId="71" xr:uid="{248A0F4C-2F4D-4B90-8DB7-944F1AD0E81C}"/>
    <cellStyle name="20% - Accent2 7 2" xfId="72" xr:uid="{E6553504-64F2-474B-AFD0-2389C28A8BE7}"/>
    <cellStyle name="20% - Accent3" xfId="28" builtinId="38" customBuiltin="1"/>
    <cellStyle name="20% - Accent3 2" xfId="73" xr:uid="{806D77E5-40CE-4CF7-968F-08D9E9E5AC37}"/>
    <cellStyle name="20% - Accent3 2 2" xfId="74" xr:uid="{870510FA-A2B9-4E51-A9F9-0212B6E62A01}"/>
    <cellStyle name="20% - Accent3 2 2 2" xfId="75" xr:uid="{561A080E-E41F-44F4-A206-F0016F5D38DE}"/>
    <cellStyle name="20% - Accent3 3" xfId="76" xr:uid="{74867B87-E88C-4DEE-BD0F-29D64B75B6FF}"/>
    <cellStyle name="20% - Accent3 3 2" xfId="77" xr:uid="{42AFD460-AAB6-4906-A2D0-33C5A0694717}"/>
    <cellStyle name="20% - Accent3 4" xfId="78" xr:uid="{034861D8-D3E1-4D4F-ABB3-9585AA7BFA3E}"/>
    <cellStyle name="20% - Accent3 4 2" xfId="79" xr:uid="{4FDFC2DB-1D6E-47D1-8B22-AA662F3E6E84}"/>
    <cellStyle name="20% - Accent3 5" xfId="80" xr:uid="{660EEB5E-4B6E-4E30-9813-77BCDF220D88}"/>
    <cellStyle name="20% - Accent3 5 2" xfId="81" xr:uid="{14334325-5385-435B-BE9E-EF306F2EA542}"/>
    <cellStyle name="20% - Accent3 6" xfId="82" xr:uid="{B090D7ED-F10F-4153-AC1E-15BF5110B18A}"/>
    <cellStyle name="20% - Accent3 6 2" xfId="83" xr:uid="{2C26E012-971F-468A-AD59-61DB39FEC1CE}"/>
    <cellStyle name="20% - Accent3 7" xfId="84" xr:uid="{F157D74D-C6D1-4361-9A4A-A2667F480449}"/>
    <cellStyle name="20% - Accent3 7 2" xfId="85" xr:uid="{44A084C2-489A-497E-AE0E-F12F6408C7D9}"/>
    <cellStyle name="20% - Accent4" xfId="32" builtinId="42" customBuiltin="1"/>
    <cellStyle name="20% - Accent4 2" xfId="86" xr:uid="{9F2B8304-FD1D-4B81-AA82-C788C65EDFB9}"/>
    <cellStyle name="20% - Accent4 2 2" xfId="87" xr:uid="{435770BC-B35C-408D-A419-5B44ED26F9A9}"/>
    <cellStyle name="20% - Accent4 2 2 2" xfId="88" xr:uid="{D3FF6A27-1885-4330-890B-CC549176DFF3}"/>
    <cellStyle name="20% - Accent4 3" xfId="89" xr:uid="{47F4911F-4730-4EDF-83DE-919BA64D933B}"/>
    <cellStyle name="20% - Accent4 3 2" xfId="90" xr:uid="{C2A77330-FA87-4CD7-9817-F6C3D7B95F7D}"/>
    <cellStyle name="20% - Accent4 4" xfId="91" xr:uid="{308FD03B-B37A-4C73-9005-CEA67317904A}"/>
    <cellStyle name="20% - Accent4 4 2" xfId="92" xr:uid="{4C784DF8-31B1-4AD7-8D22-AB71537F0AB0}"/>
    <cellStyle name="20% - Accent4 5" xfId="93" xr:uid="{7DBDF6AC-0528-456E-B69E-6D050A590201}"/>
    <cellStyle name="20% - Accent4 5 2" xfId="94" xr:uid="{D6E52BEC-C4B2-4883-A082-2ECFF789CD0F}"/>
    <cellStyle name="20% - Accent4 6" xfId="95" xr:uid="{00219519-CB76-4FE7-96B3-81BC522E48DF}"/>
    <cellStyle name="20% - Accent4 6 2" xfId="96" xr:uid="{C7500318-3537-4C7D-93D0-30AD5FCD15E1}"/>
    <cellStyle name="20% - Accent4 7" xfId="97" xr:uid="{7B13A40F-CE7C-4061-B48C-89B01D5CD8C5}"/>
    <cellStyle name="20% - Accent4 7 2" xfId="98" xr:uid="{42FB962E-0559-4883-939F-ABCD95589929}"/>
    <cellStyle name="20% - Accent5" xfId="36" builtinId="46" customBuiltin="1"/>
    <cellStyle name="20% - Accent5 2" xfId="99" xr:uid="{ECDEC6BD-8E51-4BF3-B62A-D3D2433AB176}"/>
    <cellStyle name="20% - Accent5 2 2" xfId="100" xr:uid="{44C12780-75B3-4CA6-B53C-94F66D175F30}"/>
    <cellStyle name="20% - Accent5 2 2 2" xfId="101" xr:uid="{CBE03C1D-5E30-4531-9FFF-79D8F4CB36E6}"/>
    <cellStyle name="20% - Accent5 3" xfId="102" xr:uid="{EBC3400F-BC88-4556-9BE5-74B805489819}"/>
    <cellStyle name="20% - Accent5 3 2" xfId="103" xr:uid="{ACB6F843-E119-4C2B-A7CB-63003876AFB4}"/>
    <cellStyle name="20% - Accent5 4" xfId="104" xr:uid="{0054DDFC-B8A4-4D71-BC4C-C09E7E879D6B}"/>
    <cellStyle name="20% - Accent5 4 2" xfId="105" xr:uid="{378BA12D-F4C3-4782-9935-BF39A868DCEA}"/>
    <cellStyle name="20% - Accent5 5" xfId="106" xr:uid="{80256B54-EDE6-4774-B850-DD3DF28B2A70}"/>
    <cellStyle name="20% - Accent5 5 2" xfId="107" xr:uid="{6E0C21E4-769B-4278-90B1-F8CA8E748BE7}"/>
    <cellStyle name="20% - Accent5 6" xfId="108" xr:uid="{EB1A8B47-A138-4D3A-B2C1-BFA987EE7E25}"/>
    <cellStyle name="20% - Accent5 6 2" xfId="109" xr:uid="{A0FB1EE1-0C78-4BE5-9D03-3EEAABF67345}"/>
    <cellStyle name="20% - Accent5 7" xfId="110" xr:uid="{76BB1293-A760-4BEF-8196-2702576878AF}"/>
    <cellStyle name="20% - Accent5 7 2" xfId="111" xr:uid="{C84711F2-C4EE-49D4-B877-4CEF6B767B66}"/>
    <cellStyle name="20% - Accent6" xfId="40" builtinId="50" customBuiltin="1"/>
    <cellStyle name="20% - Accent6 2" xfId="112" xr:uid="{0051A059-6502-49E2-933B-2293558BA159}"/>
    <cellStyle name="20% - Accent6 2 2" xfId="113" xr:uid="{B30A56ED-C1D0-41AD-A778-8FE6B2476C42}"/>
    <cellStyle name="20% - Accent6 2 2 2" xfId="114" xr:uid="{062928B4-0065-4904-8413-91A0E68A2DBC}"/>
    <cellStyle name="20% - Accent6 3" xfId="115" xr:uid="{BEA5B068-B849-4DA1-85A5-5879CE84D793}"/>
    <cellStyle name="20% - Accent6 3 2" xfId="116" xr:uid="{9F6B9229-6069-4046-94C2-8F8834B4951A}"/>
    <cellStyle name="20% - Accent6 4" xfId="117" xr:uid="{FB75E225-ACEE-46AC-8949-27DCA7E55697}"/>
    <cellStyle name="20% - Accent6 4 2" xfId="118" xr:uid="{9C477F5A-136B-4B40-A39B-A756CF39F4A5}"/>
    <cellStyle name="20% - Accent6 5" xfId="119" xr:uid="{9D1B0484-553F-4776-83CB-7587DF82724F}"/>
    <cellStyle name="20% - Accent6 5 2" xfId="120" xr:uid="{F4713CB5-E2F6-4F79-85B8-9D7D5BA9986B}"/>
    <cellStyle name="20% - Accent6 6" xfId="121" xr:uid="{0CBDD8F0-65E2-4155-8C03-0047CB8E0527}"/>
    <cellStyle name="20% - Accent6 6 2" xfId="122" xr:uid="{D7482759-DC50-4D75-A22B-2C2E23F06F79}"/>
    <cellStyle name="20% - Accent6 7" xfId="123" xr:uid="{9C894167-1D68-40CD-87B2-5AE711652EF8}"/>
    <cellStyle name="20% - Accent6 7 2" xfId="124" xr:uid="{22282FF0-2FA4-40DD-A040-A31CE3F97E47}"/>
    <cellStyle name="40% - Accent1" xfId="21" builtinId="31" customBuiltin="1"/>
    <cellStyle name="40% - Accent1 2" xfId="125" xr:uid="{67B84B66-832C-49C9-97C6-6D0EC96DAC42}"/>
    <cellStyle name="40% - Accent1 2 2" xfId="126" xr:uid="{64C77DF6-6136-4179-B2ED-9438F78C188A}"/>
    <cellStyle name="40% - Accent1 2 2 2" xfId="127" xr:uid="{78FEFFF4-2CCF-45DC-A99A-FFB8A8309D6F}"/>
    <cellStyle name="40% - Accent1 3" xfId="128" xr:uid="{E7EB3C80-10EC-4471-9AC9-5E93D2D5851D}"/>
    <cellStyle name="40% - Accent1 3 2" xfId="129" xr:uid="{3697B641-DE37-4643-B40B-0AF745A35950}"/>
    <cellStyle name="40% - Accent1 4" xfId="130" xr:uid="{25EBFEF7-B61C-4CA5-9116-11E786663571}"/>
    <cellStyle name="40% - Accent1 4 2" xfId="131" xr:uid="{13262233-D71F-435F-B6FA-DA4F8EEF565B}"/>
    <cellStyle name="40% - Accent1 5" xfId="132" xr:uid="{085A1CF3-B7AA-4F68-AD16-6A443A1E8290}"/>
    <cellStyle name="40% - Accent1 5 2" xfId="133" xr:uid="{B5653CF0-2078-49B7-934C-4C23B7331EB4}"/>
    <cellStyle name="40% - Accent1 6" xfId="134" xr:uid="{20755064-FE8F-4639-AD0F-44980F6CF0F0}"/>
    <cellStyle name="40% - Accent1 6 2" xfId="135" xr:uid="{D6D8B13E-DAC2-495F-B3EB-BEF65931B3F5}"/>
    <cellStyle name="40% - Accent1 7" xfId="136" xr:uid="{AB97BD49-D2AB-4C83-BBF4-0582C24EC607}"/>
    <cellStyle name="40% - Accent1 7 2" xfId="137" xr:uid="{7B69BD9E-7170-4E83-AB1C-3BEEB97E552A}"/>
    <cellStyle name="40% - Accent2" xfId="25" builtinId="35" customBuiltin="1"/>
    <cellStyle name="40% - Accent2 2" xfId="138" xr:uid="{26C6F464-701C-4A1D-9E5B-F2AD71F9472D}"/>
    <cellStyle name="40% - Accent2 2 2" xfId="139" xr:uid="{346A71EE-CA0A-47B9-A590-DB286494E1DE}"/>
    <cellStyle name="40% - Accent2 2 2 2" xfId="140" xr:uid="{3E640109-BADD-42B4-942E-B99CE329FDBB}"/>
    <cellStyle name="40% - Accent2 3" xfId="141" xr:uid="{2C4DF686-A050-4312-8C5B-D98E5DA53D4B}"/>
    <cellStyle name="40% - Accent2 3 2" xfId="142" xr:uid="{547BD380-6288-409D-B9CE-9DACE7CBE112}"/>
    <cellStyle name="40% - Accent2 4" xfId="143" xr:uid="{E087ECC6-6E73-4537-8C17-BB66231AEB79}"/>
    <cellStyle name="40% - Accent2 4 2" xfId="144" xr:uid="{77E009FF-06E0-4AF4-B0A3-504CBA4C4F1A}"/>
    <cellStyle name="40% - Accent2 5" xfId="145" xr:uid="{E29B513D-5B33-4FA3-9FCC-6AC43D46B02A}"/>
    <cellStyle name="40% - Accent2 5 2" xfId="146" xr:uid="{005E8F54-3354-41E1-9BD3-32F406ED0420}"/>
    <cellStyle name="40% - Accent2 6" xfId="147" xr:uid="{53D03938-5524-42B3-93F7-443B8825A12A}"/>
    <cellStyle name="40% - Accent2 6 2" xfId="148" xr:uid="{EB5C8A88-8FF2-470E-B429-CADDEA4659D7}"/>
    <cellStyle name="40% - Accent2 7" xfId="149" xr:uid="{F59B4F45-4DA9-410A-9292-1EAB948E9320}"/>
    <cellStyle name="40% - Accent2 7 2" xfId="150" xr:uid="{64B5C144-CE27-43BB-B628-D2E89685FB89}"/>
    <cellStyle name="40% - Accent3" xfId="29" builtinId="39" customBuiltin="1"/>
    <cellStyle name="40% - Accent3 2" xfId="151" xr:uid="{947B6744-D93F-41A5-A019-7B2D1335D354}"/>
    <cellStyle name="40% - Accent3 2 2" xfId="152" xr:uid="{F705DE59-164C-47C6-9FC4-8FE103CE3940}"/>
    <cellStyle name="40% - Accent3 2 2 2" xfId="153" xr:uid="{00F68394-A1F3-4282-868A-4777C05C9E60}"/>
    <cellStyle name="40% - Accent3 3" xfId="154" xr:uid="{12F4DD05-F6EC-4F79-8A48-A7FEBCE9AD4E}"/>
    <cellStyle name="40% - Accent3 3 2" xfId="155" xr:uid="{84C420D0-36A3-4083-9BB2-8AED6182E1E0}"/>
    <cellStyle name="40% - Accent3 4" xfId="156" xr:uid="{1F86E582-38A5-4A3C-9988-415869483C10}"/>
    <cellStyle name="40% - Accent3 4 2" xfId="157" xr:uid="{BBE5214F-687C-423E-A07A-3399C3F8C615}"/>
    <cellStyle name="40% - Accent3 5" xfId="158" xr:uid="{B05BF2D2-4A52-4147-BFF0-A1C701BBD488}"/>
    <cellStyle name="40% - Accent3 5 2" xfId="159" xr:uid="{A5EA43E3-FA94-4969-B452-5AD0F0150F72}"/>
    <cellStyle name="40% - Accent3 6" xfId="160" xr:uid="{61105202-C6F2-4E2F-841C-6CB957990D64}"/>
    <cellStyle name="40% - Accent3 6 2" xfId="161" xr:uid="{C3FE2086-EED7-460E-936E-55585E545E8C}"/>
    <cellStyle name="40% - Accent3 7" xfId="162" xr:uid="{00D18784-77CB-4310-90B7-17A8D9F5EBC1}"/>
    <cellStyle name="40% - Accent3 7 2" xfId="163" xr:uid="{428C584E-47EB-47E5-BF35-DB0DEBB33F22}"/>
    <cellStyle name="40% - Accent4" xfId="33" builtinId="43" customBuiltin="1"/>
    <cellStyle name="40% - Accent4 2" xfId="164" xr:uid="{51C81B9A-4836-4B40-A5BC-D5EA8EF51D81}"/>
    <cellStyle name="40% - Accent4 2 2" xfId="165" xr:uid="{1208EC8E-64A4-4673-9B21-59909FB9B275}"/>
    <cellStyle name="40% - Accent4 2 2 2" xfId="166" xr:uid="{5D28C95D-4D86-4815-B9AB-6FD7918C1CEE}"/>
    <cellStyle name="40% - Accent4 3" xfId="167" xr:uid="{BF8960C1-6EA3-4F45-B479-5862F0913514}"/>
    <cellStyle name="40% - Accent4 3 2" xfId="168" xr:uid="{DE2ACAB6-D846-47EA-834A-40151B970BC5}"/>
    <cellStyle name="40% - Accent4 4" xfId="169" xr:uid="{60CFBCDF-8458-46BF-81D9-9AC9E2C63C86}"/>
    <cellStyle name="40% - Accent4 4 2" xfId="170" xr:uid="{9D290F17-D849-49E2-AD4B-4DA0A779FF62}"/>
    <cellStyle name="40% - Accent4 5" xfId="171" xr:uid="{0371B298-FB9E-40E9-B0AD-A1AAA21B7816}"/>
    <cellStyle name="40% - Accent4 5 2" xfId="172" xr:uid="{C1E7E0D1-E5DA-4E61-9D49-1869B20B1474}"/>
    <cellStyle name="40% - Accent4 6" xfId="173" xr:uid="{4E1ECA02-84A5-4FB3-B946-8D15D54B514E}"/>
    <cellStyle name="40% - Accent4 6 2" xfId="174" xr:uid="{C457617F-0E29-4EEB-81D5-99BD82F2D8F3}"/>
    <cellStyle name="40% - Accent4 7" xfId="175" xr:uid="{2E18C4B0-B05F-4DE1-B97D-6335D8271A24}"/>
    <cellStyle name="40% - Accent4 7 2" xfId="176" xr:uid="{376BD613-36A7-462D-BCEC-5AE421AE296A}"/>
    <cellStyle name="40% - Accent5" xfId="37" builtinId="47" customBuiltin="1"/>
    <cellStyle name="40% - Accent5 2" xfId="177" xr:uid="{18A4332D-E556-413D-949E-2765F513F27F}"/>
    <cellStyle name="40% - Accent5 2 2" xfId="178" xr:uid="{1A8F9DA0-4928-4FC3-8BCE-DE8204AE186F}"/>
    <cellStyle name="40% - Accent5 2 2 2" xfId="179" xr:uid="{5DE38599-E49D-43F0-B3C6-D998E833D8EC}"/>
    <cellStyle name="40% - Accent5 3" xfId="180" xr:uid="{A4A5C81F-B9CA-40A6-8C0B-345742D09D45}"/>
    <cellStyle name="40% - Accent5 3 2" xfId="181" xr:uid="{D7546493-147B-4D1D-9CA4-8468E02E69CE}"/>
    <cellStyle name="40% - Accent5 4" xfId="182" xr:uid="{6186EC50-5F64-4FA8-8126-62E34CC3327A}"/>
    <cellStyle name="40% - Accent5 4 2" xfId="183" xr:uid="{88F4BB4B-97B5-4537-9F09-8600D0BF527B}"/>
    <cellStyle name="40% - Accent5 5" xfId="184" xr:uid="{1A83E7E3-92BA-4091-8371-5ECFFBC93D41}"/>
    <cellStyle name="40% - Accent5 5 2" xfId="185" xr:uid="{70E94DC3-CD10-4FB1-9642-5F91CC7B2A47}"/>
    <cellStyle name="40% - Accent5 6" xfId="186" xr:uid="{023E3AB2-AFA9-4220-AE81-92B0ADF5F563}"/>
    <cellStyle name="40% - Accent5 6 2" xfId="187" xr:uid="{F83DED62-B74C-4A1A-AAA6-09605B18CBA3}"/>
    <cellStyle name="40% - Accent5 7" xfId="188" xr:uid="{EE5CA046-E3F0-4091-8C65-DA2E9C4A457C}"/>
    <cellStyle name="40% - Accent5 7 2" xfId="189" xr:uid="{BC4FC2B9-2BD3-4978-BC87-1E54F1575CF7}"/>
    <cellStyle name="40% - Accent6" xfId="41" builtinId="51" customBuiltin="1"/>
    <cellStyle name="40% - Accent6 2" xfId="190" xr:uid="{C89D8AD2-4FCC-4864-901E-1ECA0DAB36F2}"/>
    <cellStyle name="40% - Accent6 2 2" xfId="191" xr:uid="{08C04295-C599-43A2-8344-C3CD01493C63}"/>
    <cellStyle name="40% - Accent6 2 2 2" xfId="192" xr:uid="{8F8E7C89-4107-4A18-8076-050D9CF0A395}"/>
    <cellStyle name="40% - Accent6 3" xfId="193" xr:uid="{B49EF1CE-491C-49C5-A43E-602F9945D0AA}"/>
    <cellStyle name="40% - Accent6 3 2" xfId="194" xr:uid="{3AB4FF4A-7FB1-49A9-97F1-D4E7D229149A}"/>
    <cellStyle name="40% - Accent6 4" xfId="195" xr:uid="{C66857E1-A4C6-4214-960A-90AD9DE76DAE}"/>
    <cellStyle name="40% - Accent6 4 2" xfId="196" xr:uid="{01285CE5-32BA-4838-BBFF-177D77906CF3}"/>
    <cellStyle name="40% - Accent6 5" xfId="197" xr:uid="{49200AEE-3CF7-4EAE-A1F2-A103C1D8BD15}"/>
    <cellStyle name="40% - Accent6 5 2" xfId="198" xr:uid="{06D55C30-26AE-4051-9F89-1252A4724F14}"/>
    <cellStyle name="40% - Accent6 6" xfId="199" xr:uid="{7467E754-BC8A-40E0-AF01-BB7AB4593716}"/>
    <cellStyle name="40% - Accent6 6 2" xfId="200" xr:uid="{30676F88-AB05-46B7-A4FE-04A1C0652DD4}"/>
    <cellStyle name="40% - Accent6 7" xfId="201" xr:uid="{6481357C-6B72-4934-B871-EFB6AEDCCCAE}"/>
    <cellStyle name="40% - Accent6 7 2" xfId="202" xr:uid="{8B2A8F00-AA2E-4DBF-B4DE-345E012CF253}"/>
    <cellStyle name="60% - Accent1" xfId="22" builtinId="32" customBuiltin="1"/>
    <cellStyle name="60% - Accent1 2" xfId="203" xr:uid="{2D4B3E18-2782-4751-99B1-41B3529DDDDA}"/>
    <cellStyle name="60% - Accent1 3" xfId="1676" xr:uid="{9EE9FEAE-8B4D-485D-9880-A151674369A7}"/>
    <cellStyle name="60% - Accent2" xfId="26" builtinId="36" customBuiltin="1"/>
    <cellStyle name="60% - Accent2 2" xfId="204" xr:uid="{ECB192DE-E1CA-4BCE-984F-93D558F22DDE}"/>
    <cellStyle name="60% - Accent2 3" xfId="1677" xr:uid="{42699CEF-5B19-4C7F-9BE1-EAE642589B94}"/>
    <cellStyle name="60% - Accent3" xfId="30" builtinId="40" customBuiltin="1"/>
    <cellStyle name="60% - Accent3 2" xfId="205" xr:uid="{F7BD847E-33C2-4691-B532-7094418E6E40}"/>
    <cellStyle name="60% - Accent3 3" xfId="1678" xr:uid="{0C6CCF80-8DEE-4387-958B-4AC7A1C665D2}"/>
    <cellStyle name="60% - Accent4" xfId="34" builtinId="44" customBuiltin="1"/>
    <cellStyle name="60% - Accent4 2" xfId="206" xr:uid="{2E41FA5D-032B-4A96-9988-181CB82A1352}"/>
    <cellStyle name="60% - Accent4 3" xfId="1679" xr:uid="{A949D9EA-BC97-42C4-93F2-7F96EAB82D1C}"/>
    <cellStyle name="60% - Accent5" xfId="38" builtinId="48" customBuiltin="1"/>
    <cellStyle name="60% - Accent5 2" xfId="207" xr:uid="{542041C9-47A5-481A-AB61-9DECC34278CB}"/>
    <cellStyle name="60% - Accent5 3" xfId="1680" xr:uid="{4AA51C1D-FD7D-44A0-AD93-CA2CF96EC951}"/>
    <cellStyle name="60% - Accent6" xfId="42" builtinId="52" customBuiltin="1"/>
    <cellStyle name="60% - Accent6 2" xfId="208" xr:uid="{706F59C7-3688-41C6-A28D-69E8565CC485}"/>
    <cellStyle name="60% - Accent6 3" xfId="1681" xr:uid="{E623755D-3835-4F11-8701-CC3A081A873A}"/>
    <cellStyle name="Accent1" xfId="19" builtinId="29" customBuiltin="1"/>
    <cellStyle name="Accent1 2" xfId="209" xr:uid="{78FC1B22-3605-4A54-9177-72647E2800E9}"/>
    <cellStyle name="Accent2" xfId="23" builtinId="33" customBuiltin="1"/>
    <cellStyle name="Accent2 2" xfId="210" xr:uid="{C9EEAE6A-6A30-4D09-8CEB-1BBC8663B7F0}"/>
    <cellStyle name="Accent3" xfId="27" builtinId="37" customBuiltin="1"/>
    <cellStyle name="Accent3 2" xfId="211" xr:uid="{136658F1-70C5-43AF-9342-D99F2CC10B24}"/>
    <cellStyle name="Accent4" xfId="31" builtinId="41" customBuiltin="1"/>
    <cellStyle name="Accent4 2" xfId="212" xr:uid="{6E5EAB1C-9421-4BF8-A2E1-56B68B91B811}"/>
    <cellStyle name="Accent5" xfId="35" builtinId="45" customBuiltin="1"/>
    <cellStyle name="Accent5 2" xfId="213" xr:uid="{F6C7E338-73FB-404E-AF47-DAA6E483A0E6}"/>
    <cellStyle name="Accent6" xfId="39" builtinId="49" customBuiltin="1"/>
    <cellStyle name="Accent6 2" xfId="214" xr:uid="{724170B3-504D-4F11-96AA-CBCEB427CA71}"/>
    <cellStyle name="Bad" xfId="8" builtinId="27" customBuiltin="1"/>
    <cellStyle name="Bad 2" xfId="215" xr:uid="{CB9D48B3-0A9C-4709-9055-A57761F51CF2}"/>
    <cellStyle name="Calculation" xfId="12" builtinId="22" customBuiltin="1"/>
    <cellStyle name="Calculation 2" xfId="216" xr:uid="{A946EB43-0186-4A0F-9866-6C884311E7E8}"/>
    <cellStyle name="Check Cell" xfId="14" builtinId="23" customBuiltin="1"/>
    <cellStyle name="Check Cell 2" xfId="217" xr:uid="{CF477CE6-6721-4D8A-8E45-62AE175417D3}"/>
    <cellStyle name="Comma" xfId="1685" builtinId="3"/>
    <cellStyle name="Comma 10" xfId="1640" xr:uid="{1E80B47F-B2ED-4222-90D6-A2A3350D248F}"/>
    <cellStyle name="Comma 2" xfId="218" xr:uid="{EDC31C11-4415-4ED7-A140-7C8A0DD6FA5F}"/>
    <cellStyle name="Comma 2 2" xfId="219" xr:uid="{50CA7571-5D11-473D-8FF1-B090CC011E4D}"/>
    <cellStyle name="Comma 2 2 2" xfId="1439" xr:uid="{1632FD4C-E279-4423-B5C0-54E8A3482055}"/>
    <cellStyle name="Comma 2 2 3" xfId="1241" xr:uid="{8361E7F5-76E5-459C-BBAF-37AD1FC90EF6}"/>
    <cellStyle name="Comma 2 3" xfId="220" xr:uid="{1E4D621D-C3E2-4241-A4B6-B6F7EE441A91}"/>
    <cellStyle name="Comma 2 3 2" xfId="1440" xr:uid="{DD99E43C-507D-465F-923A-540274D2256C}"/>
    <cellStyle name="Comma 2 3 3" xfId="1242" xr:uid="{DC75B5E1-BE29-47EE-8763-A221774ED617}"/>
    <cellStyle name="Comma 2 4" xfId="1438" xr:uid="{7D3C2F4E-A1E1-432B-8CC0-21ADBDCFEC6A}"/>
    <cellStyle name="Comma 2 5" xfId="1240" xr:uid="{2AC67A9C-466C-4A6B-B979-E3B907D93A98}"/>
    <cellStyle name="Comma 3" xfId="221" xr:uid="{D3DD11A0-5F21-40FE-B6E0-57A65A120805}"/>
    <cellStyle name="Comma 3 2" xfId="222" xr:uid="{07AA345E-0C60-4DB4-A4AE-EB3029F1514B}"/>
    <cellStyle name="Comma 3 2 2" xfId="1442" xr:uid="{99D2D051-2CEE-4884-8C6E-DAEEA08C7ECB}"/>
    <cellStyle name="Comma 3 2 3" xfId="1244" xr:uid="{65453226-99CC-48A8-BBC4-F8FA435DC3BF}"/>
    <cellStyle name="Comma 3 3" xfId="1441" xr:uid="{99759888-D90B-4509-B870-FA4164AC8CA7}"/>
    <cellStyle name="Comma 3 4" xfId="1243" xr:uid="{E13CD22D-6B9B-4F86-8C07-DCB79872D0AC}"/>
    <cellStyle name="Comma 4" xfId="223" xr:uid="{03CC7153-9011-4FB4-B1B7-E86FF57111F6}"/>
    <cellStyle name="Comma 4 2" xfId="224" xr:uid="{F97CC1EC-8B9B-487E-AA47-B958FDF7D487}"/>
    <cellStyle name="Comma 4 2 2" xfId="225" xr:uid="{C6067124-AB3E-497A-B8CF-8959731A570C}"/>
    <cellStyle name="Comma 4 2 2 2" xfId="1445" xr:uid="{7B3B3F6D-F4BE-429C-9546-A3C5D32E9002}"/>
    <cellStyle name="Comma 4 2 2 3" xfId="1247" xr:uid="{B9C3729F-E52C-4E8A-B5A8-49E3BB800A3B}"/>
    <cellStyle name="Comma 4 2 3" xfId="1444" xr:uid="{3EA7726E-2FF8-484C-B6F7-FB4E93E8C961}"/>
    <cellStyle name="Comma 4 2 4" xfId="1246" xr:uid="{904E59FB-A0E6-4104-AF4F-FAA3C2A1317E}"/>
    <cellStyle name="Comma 4 3" xfId="226" xr:uid="{538306A5-3CC4-461C-B04A-81FBFEB2E0DC}"/>
    <cellStyle name="Comma 4 3 2" xfId="1446" xr:uid="{90A5F8A1-B279-49D2-8AA5-6C2FD69B96E4}"/>
    <cellStyle name="Comma 4 3 3" xfId="1248" xr:uid="{85205095-1361-487F-A7F5-4652D2BC0F17}"/>
    <cellStyle name="Comma 4 4" xfId="1443" xr:uid="{11761789-C764-4A9E-9D3F-8D92BE6D1C9E}"/>
    <cellStyle name="Comma 4 5" xfId="1245" xr:uid="{6B063FF0-BC77-4643-AD97-B610587C62BE}"/>
    <cellStyle name="Comma 5" xfId="227" xr:uid="{49DC60B6-EB7B-46B6-848D-AA4E696DFA81}"/>
    <cellStyle name="Comma 5 2" xfId="228" xr:uid="{84A25923-AB5B-4558-BB94-127CAFFC0157}"/>
    <cellStyle name="Comma 5 2 2" xfId="1448" xr:uid="{8E89EE0F-3D1F-45B1-8A63-6FF827A954B6}"/>
    <cellStyle name="Comma 5 2 3" xfId="1250" xr:uid="{1A703FFE-E341-4C7E-8108-893E046F3499}"/>
    <cellStyle name="Comma 5 3" xfId="1447" xr:uid="{EB1834E2-18B7-4B2E-AE81-0D00552FF08A}"/>
    <cellStyle name="Comma 5 4" xfId="1249" xr:uid="{642238F3-9738-4AF3-8DB2-87BBFEE95C91}"/>
    <cellStyle name="Comma 6" xfId="229" xr:uid="{E7131228-0255-4ABD-99DD-BE6CDF052BD9}"/>
    <cellStyle name="Comma 6 2" xfId="1449" xr:uid="{44009436-8C52-4B39-981F-050C8ED6090E}"/>
    <cellStyle name="Comma 6 3" xfId="1251" xr:uid="{0DE7EEA3-6501-4C01-AF93-A460A7F8C443}"/>
    <cellStyle name="Comma 7" xfId="230" xr:uid="{98BF19F8-CDEA-40EC-A360-6766AD925257}"/>
    <cellStyle name="Comma 7 2" xfId="1450" xr:uid="{C8D71284-8ADC-4DB3-BADF-B9681705BF5B}"/>
    <cellStyle name="Comma 7 3" xfId="1252" xr:uid="{46CF051F-19B6-481F-A496-F88708A71C2A}"/>
    <cellStyle name="Comma 8" xfId="231" xr:uid="{FF8B2E45-E1A8-4035-B9DB-3D4BC5A73A4E}"/>
    <cellStyle name="Comma 8 2" xfId="232" xr:uid="{3A8BA907-BCB9-4B12-BFC7-C66EEB8F5820}"/>
    <cellStyle name="Comma 8 2 2" xfId="1452" xr:uid="{68CCCDF0-F7C0-4182-8DD6-275BE22401F9}"/>
    <cellStyle name="Comma 8 2 3" xfId="1254" xr:uid="{EE6F110D-8773-4831-9DAC-7A365F8D65D9}"/>
    <cellStyle name="Comma 8 3" xfId="1451" xr:uid="{8406FEB9-7F1F-451F-9284-581E3F643709}"/>
    <cellStyle name="Comma 8 4" xfId="1253" xr:uid="{2E6CADB6-FE0F-4E4A-846D-2C324BB424AF}"/>
    <cellStyle name="Comma 9" xfId="1672" xr:uid="{FF3ECC9A-A6D0-47A8-926A-39C1A6AFB7F7}"/>
    <cellStyle name="Currency 10" xfId="233" xr:uid="{438A4C55-EFA5-4369-B3AA-0DB0BF4BFD5B}"/>
    <cellStyle name="Currency 10 2" xfId="234" xr:uid="{906F04A0-CEE8-426F-A851-124659597DEF}"/>
    <cellStyle name="Currency 10 2 2" xfId="235" xr:uid="{BF7AC12F-C10D-4465-BB56-05E8C37B6BC9}"/>
    <cellStyle name="Currency 10 2 2 2" xfId="236" xr:uid="{69DD347B-0CE6-42BC-9F08-2D7F5154D9DD}"/>
    <cellStyle name="Currency 10 2 2 2 2" xfId="237" xr:uid="{D6ED3FF8-9166-43B1-BD1A-EA3205B1A181}"/>
    <cellStyle name="Currency 10 2 2 2 2 2" xfId="1457" xr:uid="{C51B7397-0D0D-450D-83E2-608B61302E2D}"/>
    <cellStyle name="Currency 10 2 2 2 2 3" xfId="1259" xr:uid="{F1A71D5F-996B-4128-B4DD-88A75C591EF0}"/>
    <cellStyle name="Currency 10 2 2 2 3" xfId="238" xr:uid="{06B66042-6871-4838-A575-32B9A45B0703}"/>
    <cellStyle name="Currency 10 2 2 2 3 2" xfId="1458" xr:uid="{4FEF9D99-E074-4080-A40B-7F875EB9B1EA}"/>
    <cellStyle name="Currency 10 2 2 2 3 3" xfId="1260" xr:uid="{E00C2497-B9F7-4EC9-8A8F-F2336C9036E8}"/>
    <cellStyle name="Currency 10 2 2 2 4" xfId="1456" xr:uid="{D3D697BE-81A1-4B0E-BFEC-FC8AA078B67A}"/>
    <cellStyle name="Currency 10 2 2 2 5" xfId="1258" xr:uid="{0FCB5936-83CA-46FC-B298-5C55D9800E02}"/>
    <cellStyle name="Currency 10 2 2 3" xfId="239" xr:uid="{CBC862D4-CFD9-42A2-A005-12F083077526}"/>
    <cellStyle name="Currency 10 2 2 3 2" xfId="1459" xr:uid="{37DA7952-D34F-4B10-BC1E-5FE0D61A9089}"/>
    <cellStyle name="Currency 10 2 2 3 3" xfId="1261" xr:uid="{806A9419-5DDA-44C6-A352-6905810ED3C1}"/>
    <cellStyle name="Currency 10 2 2 4" xfId="240" xr:uid="{78A4DA09-5023-4C22-9DA9-A91927F62F9F}"/>
    <cellStyle name="Currency 10 2 2 4 2" xfId="1460" xr:uid="{E5B2DAF2-5B2C-4479-85E8-C558C1D3BB8C}"/>
    <cellStyle name="Currency 10 2 2 4 3" xfId="1262" xr:uid="{F73C1A0C-FD19-49E7-9B31-1F90452730F6}"/>
    <cellStyle name="Currency 10 2 2 5" xfId="1455" xr:uid="{A23E2326-8D54-48E6-9DF7-CEEA2AEBCB2C}"/>
    <cellStyle name="Currency 10 2 2 6" xfId="1257" xr:uid="{DCF63A87-E549-4157-BE85-2CECC593CD6F}"/>
    <cellStyle name="Currency 10 2 3" xfId="241" xr:uid="{B6C6E7AC-C4BB-484F-8E95-E00392CDBFC6}"/>
    <cellStyle name="Currency 10 2 3 2" xfId="242" xr:uid="{68B4347B-5500-43F8-B16C-96CA769FF9FA}"/>
    <cellStyle name="Currency 10 2 3 2 2" xfId="1462" xr:uid="{0CD8E2CF-4CDF-4E7B-951D-EB85EBA6407B}"/>
    <cellStyle name="Currency 10 2 3 2 3" xfId="1264" xr:uid="{E5B2E175-445B-47DE-A86D-CF16D8701FE6}"/>
    <cellStyle name="Currency 10 2 3 3" xfId="243" xr:uid="{1ED21C8F-B302-4025-AE59-1786CD083077}"/>
    <cellStyle name="Currency 10 2 3 3 2" xfId="1463" xr:uid="{8EA4F86F-5CF5-40CC-95A0-FE483B8A9570}"/>
    <cellStyle name="Currency 10 2 3 3 3" xfId="1265" xr:uid="{824AFFC1-DD7F-4432-8F46-8D5F94DD5C3D}"/>
    <cellStyle name="Currency 10 2 3 4" xfId="1461" xr:uid="{D3E2C212-0530-43D1-9507-46F4CB011719}"/>
    <cellStyle name="Currency 10 2 3 5" xfId="1263" xr:uid="{47113851-BFA7-4BFD-81FA-7D52D7C8C81F}"/>
    <cellStyle name="Currency 10 2 4" xfId="244" xr:uid="{3616C294-4195-4F65-9A7B-90CE0DD41514}"/>
    <cellStyle name="Currency 10 2 4 2" xfId="245" xr:uid="{DA4781D6-9B86-44EB-B607-FE4C989A557E}"/>
    <cellStyle name="Currency 10 2 4 2 2" xfId="1465" xr:uid="{00E53B6E-F7A7-4711-9AE9-DD7380E062EE}"/>
    <cellStyle name="Currency 10 2 4 2 3" xfId="1267" xr:uid="{B262E5FE-2181-4DA9-A84D-F5FA80278129}"/>
    <cellStyle name="Currency 10 2 4 3" xfId="246" xr:uid="{9C162AE0-FD6F-44B2-84AB-D98FBC377DF8}"/>
    <cellStyle name="Currency 10 2 4 3 2" xfId="1466" xr:uid="{B7A932FB-6534-4620-89E5-A154435355E8}"/>
    <cellStyle name="Currency 10 2 4 3 3" xfId="1268" xr:uid="{2728C362-680E-4B53-8729-D871B8CE804B}"/>
    <cellStyle name="Currency 10 2 4 4" xfId="1464" xr:uid="{3FCB40BF-624E-4EE8-BAF6-B91CCC6011B0}"/>
    <cellStyle name="Currency 10 2 4 5" xfId="1266" xr:uid="{5E4ED432-2F76-44E2-A908-06A92608811F}"/>
    <cellStyle name="Currency 10 2 5" xfId="1454" xr:uid="{95CD31FA-C70F-45D5-883D-42D3342AE257}"/>
    <cellStyle name="Currency 10 2 6" xfId="1256" xr:uid="{495D0E55-43FE-4620-85CE-F10BADEE8BE6}"/>
    <cellStyle name="Currency 10 3" xfId="247" xr:uid="{FF434C4C-B162-4594-AD40-A54F2C5F2F10}"/>
    <cellStyle name="Currency 10 3 2" xfId="248" xr:uid="{0A2AB371-4FB3-417F-BC52-FCDA1370A119}"/>
    <cellStyle name="Currency 10 3 2 2" xfId="249" xr:uid="{B060C6D1-A5CA-49F3-8A89-5818BD86805A}"/>
    <cellStyle name="Currency 10 3 2 2 2" xfId="1469" xr:uid="{B9D21CF5-C07D-4F5A-866E-6A667E6EE0E6}"/>
    <cellStyle name="Currency 10 3 2 2 3" xfId="1271" xr:uid="{DB5D85CD-C429-4826-BAD4-148E97324A04}"/>
    <cellStyle name="Currency 10 3 2 3" xfId="250" xr:uid="{C059B80B-DE73-42FA-97FC-D0B1EC9BF4FA}"/>
    <cellStyle name="Currency 10 3 2 3 2" xfId="1470" xr:uid="{3C6D5E00-EDA1-429B-B4F6-18C38616E7E3}"/>
    <cellStyle name="Currency 10 3 2 3 3" xfId="1272" xr:uid="{95A321AF-C1DA-436A-8276-87F6AE1DFBEA}"/>
    <cellStyle name="Currency 10 3 2 4" xfId="1468" xr:uid="{61078133-EB1C-4EC6-A117-EDA382E3E274}"/>
    <cellStyle name="Currency 10 3 2 5" xfId="1270" xr:uid="{AC12C088-1589-4633-8248-E3EE2E2691BF}"/>
    <cellStyle name="Currency 10 3 3" xfId="251" xr:uid="{F5498577-4915-42BE-B4AB-02C015CCF6B9}"/>
    <cellStyle name="Currency 10 3 3 2" xfId="1471" xr:uid="{F3F47A25-0924-4C30-9ECA-D00F67307506}"/>
    <cellStyle name="Currency 10 3 3 3" xfId="1273" xr:uid="{A94A59AC-3A89-4909-81D8-E5D8A31C098E}"/>
    <cellStyle name="Currency 10 3 4" xfId="252" xr:uid="{C3FDA9A5-2AB7-4A82-86E7-3C1D0153CC75}"/>
    <cellStyle name="Currency 10 3 4 2" xfId="1472" xr:uid="{87AE4AF9-AA9D-479E-8F91-31A2C3171D8D}"/>
    <cellStyle name="Currency 10 3 4 3" xfId="1274" xr:uid="{7E13C188-845F-4DB6-9322-67D481282F77}"/>
    <cellStyle name="Currency 10 3 5" xfId="1467" xr:uid="{E0BA68B1-F95F-4649-B519-967EFC89F9DE}"/>
    <cellStyle name="Currency 10 3 6" xfId="1269" xr:uid="{F7669C55-C7D8-4466-9224-7307C42670E3}"/>
    <cellStyle name="Currency 10 4" xfId="253" xr:uid="{95749D80-0541-4CBE-98F1-761C2407EC8C}"/>
    <cellStyle name="Currency 10 4 2" xfId="254" xr:uid="{508C4F47-061C-4AF9-8C48-5EEC63D00D48}"/>
    <cellStyle name="Currency 10 4 2 2" xfId="1474" xr:uid="{13A19FAE-5516-4177-991A-55D1612CD8A3}"/>
    <cellStyle name="Currency 10 4 2 3" xfId="1276" xr:uid="{6FCAB6E1-186F-4E52-A96A-A8D7A8BED085}"/>
    <cellStyle name="Currency 10 4 3" xfId="255" xr:uid="{E1662783-17D9-471A-86C9-2376AA90ECE6}"/>
    <cellStyle name="Currency 10 4 3 2" xfId="1475" xr:uid="{36BBD82B-4A3F-483D-AAE9-FAC27A11A494}"/>
    <cellStyle name="Currency 10 4 3 3" xfId="1277" xr:uid="{778D66FB-06EA-4584-BE18-EBAA65A22216}"/>
    <cellStyle name="Currency 10 4 4" xfId="1473" xr:uid="{8B77378A-3051-454E-AAC0-45AB9BD55AB5}"/>
    <cellStyle name="Currency 10 4 5" xfId="1275" xr:uid="{AEE63343-CC84-49FA-A81C-F34E2A815F4E}"/>
    <cellStyle name="Currency 10 5" xfId="256" xr:uid="{14B5CCE6-F0A6-4E56-A858-5E71341C0AF1}"/>
    <cellStyle name="Currency 10 5 2" xfId="257" xr:uid="{27918569-618C-4FEB-9C74-61274BDA06C0}"/>
    <cellStyle name="Currency 10 5 2 2" xfId="1477" xr:uid="{CFD65101-186E-4861-8D8A-F5592889569E}"/>
    <cellStyle name="Currency 10 5 2 3" xfId="1279" xr:uid="{AE51FA97-B665-4429-8E6F-8DB3D6166C34}"/>
    <cellStyle name="Currency 10 5 3" xfId="258" xr:uid="{BBACE55C-A778-4634-BAF8-4E1E6CFEFFF6}"/>
    <cellStyle name="Currency 10 5 3 2" xfId="1478" xr:uid="{8CA0D529-5A2A-48B7-B7C6-C4AA65B57A90}"/>
    <cellStyle name="Currency 10 5 3 3" xfId="1280" xr:uid="{A9646E77-A1C1-4117-B532-3CAADFF75822}"/>
    <cellStyle name="Currency 10 5 4" xfId="1476" xr:uid="{1CF5543F-C8C6-4860-BC65-57E013FEFBD2}"/>
    <cellStyle name="Currency 10 5 5" xfId="1278" xr:uid="{F9F7CFB5-3C38-4DC0-9918-291CCD26D07D}"/>
    <cellStyle name="Currency 10 6" xfId="1453" xr:uid="{D206FE74-817A-46E6-9E80-57A15B0F9454}"/>
    <cellStyle name="Currency 10 7" xfId="1255" xr:uid="{95F8A9D9-B3A1-42E5-9C85-434BF467FCD2}"/>
    <cellStyle name="Currency 11" xfId="259" xr:uid="{8D43F6AA-7D05-453F-883F-4A0D8C568A52}"/>
    <cellStyle name="Currency 11 2" xfId="260" xr:uid="{EAA99B3B-11A9-4D52-A06D-50E13627AA65}"/>
    <cellStyle name="Currency 11 2 2" xfId="261" xr:uid="{7DEAC57D-0B40-47ED-A7AF-C0D334F97651}"/>
    <cellStyle name="Currency 11 2 2 2" xfId="1481" xr:uid="{9B723CDC-7F0B-4B1E-BCFC-4D8830ED9ECE}"/>
    <cellStyle name="Currency 11 2 2 3" xfId="1283" xr:uid="{A665D817-ACA8-4EE3-A42A-183DDE05FEF6}"/>
    <cellStyle name="Currency 11 2 3" xfId="1480" xr:uid="{DEF773F1-D02B-44DC-8332-9F0FC041B28F}"/>
    <cellStyle name="Currency 11 2 4" xfId="1282" xr:uid="{EE6CB83E-4D5F-42AF-A09D-D937956DB9E7}"/>
    <cellStyle name="Currency 11 3" xfId="262" xr:uid="{28875ADA-58D6-4A1E-8EFD-4F6C382CF62B}"/>
    <cellStyle name="Currency 11 3 2" xfId="1482" xr:uid="{C30629B8-578A-4CB4-ABBC-F639C51F6936}"/>
    <cellStyle name="Currency 11 3 3" xfId="1284" xr:uid="{04D40D05-E403-40F4-9D38-CE4E455ED176}"/>
    <cellStyle name="Currency 11 4" xfId="263" xr:uid="{E4919E83-D2C9-4C17-8B0A-312066386925}"/>
    <cellStyle name="Currency 11 4 2" xfId="1483" xr:uid="{8A2131A7-B220-41F5-80F9-8794133ACD20}"/>
    <cellStyle name="Currency 11 4 3" xfId="1285" xr:uid="{F87B8595-21DF-42BD-B4AB-6F17B8DE824E}"/>
    <cellStyle name="Currency 11 5" xfId="1479" xr:uid="{F63E0643-9B37-454E-A346-3C147E58821C}"/>
    <cellStyle name="Currency 11 6" xfId="1281" xr:uid="{D9734C18-82F9-40F0-B468-A257A2FE81C0}"/>
    <cellStyle name="Currency 12" xfId="264" xr:uid="{584E3052-866B-4D2C-8D6C-712D6F093663}"/>
    <cellStyle name="Currency 12 2" xfId="265" xr:uid="{4FF2B6DF-2991-48D7-8DD2-0632A15A5FF7}"/>
    <cellStyle name="Currency 12 2 2" xfId="1485" xr:uid="{054B79AE-68DE-4CE4-8BA6-42380C60FE16}"/>
    <cellStyle name="Currency 12 2 3" xfId="1287" xr:uid="{CF7B9591-5A01-455D-9138-86794CFF64C4}"/>
    <cellStyle name="Currency 12 3" xfId="1484" xr:uid="{FF76E57E-A7B2-48E9-943B-5455EBC5FE87}"/>
    <cellStyle name="Currency 12 4" xfId="1286" xr:uid="{A882A60D-DBA0-46C1-AED0-9D49CBF43400}"/>
    <cellStyle name="Currency 13" xfId="266" xr:uid="{54A948F3-1DA5-43BC-AF02-DFB8242E4937}"/>
    <cellStyle name="Currency 13 2" xfId="1486" xr:uid="{8A222ED9-35CB-402D-B0F0-69088300A6BE}"/>
    <cellStyle name="Currency 13 3" xfId="1288" xr:uid="{6928DD40-4590-4E53-9CD6-627237011E4E}"/>
    <cellStyle name="Currency 14" xfId="267" xr:uid="{1565D7F8-FF31-499E-8839-548E1FA2BB7E}"/>
    <cellStyle name="Currency 14 2" xfId="268" xr:uid="{6B19D0DB-22CD-4AB3-B18E-C0781C02930C}"/>
    <cellStyle name="Currency 14 2 2" xfId="269" xr:uid="{3A2F52F0-8C37-4645-AF46-80BB34DBC5EF}"/>
    <cellStyle name="Currency 14 2 2 2" xfId="270" xr:uid="{BE25D040-A720-413C-887B-3B3F00D0C904}"/>
    <cellStyle name="Currency 14 2 2 2 2" xfId="1490" xr:uid="{C8AB27EE-C7EB-4FF2-8EFC-9A8FAF9EF05C}"/>
    <cellStyle name="Currency 14 2 2 2 3" xfId="1292" xr:uid="{07C0895A-79E5-49EC-B383-2841551B614F}"/>
    <cellStyle name="Currency 14 2 2 3" xfId="271" xr:uid="{93AEECBE-3C29-4C77-AE8B-688BE7B1295E}"/>
    <cellStyle name="Currency 14 2 2 3 2" xfId="1491" xr:uid="{C9EA3722-B94E-4C34-BE06-925D13204DAB}"/>
    <cellStyle name="Currency 14 2 2 3 3" xfId="1293" xr:uid="{756561A0-F0B1-40B4-A935-62C0C4173916}"/>
    <cellStyle name="Currency 14 2 2 4" xfId="1489" xr:uid="{35AC1877-BE14-43B2-ACC8-50F469E50284}"/>
    <cellStyle name="Currency 14 2 2 5" xfId="1291" xr:uid="{19A59C4D-6BDD-4C94-8FE2-CC3881C65477}"/>
    <cellStyle name="Currency 14 2 3" xfId="272" xr:uid="{255ECDAB-263B-4EA1-9D03-37DCEC525F3E}"/>
    <cellStyle name="Currency 14 2 3 2" xfId="1492" xr:uid="{388F8A50-4C61-4256-9D04-37027FBFB45B}"/>
    <cellStyle name="Currency 14 2 3 3" xfId="1294" xr:uid="{D4E73A1F-F330-4641-BEA8-F92560D5CE98}"/>
    <cellStyle name="Currency 14 2 4" xfId="273" xr:uid="{FF7195EA-42A8-4171-A91B-F4C3FF1893C7}"/>
    <cellStyle name="Currency 14 2 4 2" xfId="1493" xr:uid="{E58BF8F1-409E-42EF-9670-B2A4AF351DF2}"/>
    <cellStyle name="Currency 14 2 4 3" xfId="1295" xr:uid="{F6CB1153-782F-4BC5-8B30-D7747F62E2C5}"/>
    <cellStyle name="Currency 14 2 5" xfId="1488" xr:uid="{93F9939F-5327-4ED1-B1B8-743CE311B91B}"/>
    <cellStyle name="Currency 14 2 6" xfId="1290" xr:uid="{538949B6-E656-4630-AD73-5842C7A79E4E}"/>
    <cellStyle name="Currency 14 3" xfId="274" xr:uid="{A4354BB9-BE48-47D7-972A-BBC5D5DC9A65}"/>
    <cellStyle name="Currency 14 3 2" xfId="275" xr:uid="{6DC7C0F1-3BD5-4137-A6BC-CEDB7B466E0E}"/>
    <cellStyle name="Currency 14 3 2 2" xfId="1495" xr:uid="{1F9469A8-8E89-4889-86A9-852A68EC724B}"/>
    <cellStyle name="Currency 14 3 2 3" xfId="1297" xr:uid="{1E585FD1-7CDB-4FED-8543-4CDE3F80D9B6}"/>
    <cellStyle name="Currency 14 3 3" xfId="276" xr:uid="{E4307D24-4732-4638-8C1D-F45CA384FF6C}"/>
    <cellStyle name="Currency 14 3 3 2" xfId="1496" xr:uid="{AF75C088-FD54-4641-BC48-B72EC4D12BFB}"/>
    <cellStyle name="Currency 14 3 3 3" xfId="1298" xr:uid="{DA6BE71D-3EC7-4724-973E-D4EF800E6640}"/>
    <cellStyle name="Currency 14 3 4" xfId="1494" xr:uid="{7901F172-2C36-45ED-A356-34498EA9FD0D}"/>
    <cellStyle name="Currency 14 3 5" xfId="1296" xr:uid="{603EF6ED-A972-437D-B6A9-4E0AC022E5EA}"/>
    <cellStyle name="Currency 14 4" xfId="277" xr:uid="{5FD3C476-BF99-48EA-807F-27E4952F63ED}"/>
    <cellStyle name="Currency 14 4 2" xfId="1497" xr:uid="{58879985-6FE7-4896-8FA0-D78F8FA8BA9C}"/>
    <cellStyle name="Currency 14 4 3" xfId="1299" xr:uid="{CB17CA9E-B84C-46BF-B9CB-D9F19C083155}"/>
    <cellStyle name="Currency 14 5" xfId="278" xr:uid="{503B7429-1D21-4AB0-BDD0-B1C79BB254A2}"/>
    <cellStyle name="Currency 14 5 2" xfId="1498" xr:uid="{7440B537-76E0-4AA2-A931-C2F9CFB0533D}"/>
    <cellStyle name="Currency 14 5 3" xfId="1300" xr:uid="{F25C0C6B-B704-4B30-8194-F9F1B680B5F5}"/>
    <cellStyle name="Currency 14 6" xfId="1487" xr:uid="{467FBFD8-4B1F-4634-BFFE-6AF220EEE37A}"/>
    <cellStyle name="Currency 14 7" xfId="1289" xr:uid="{14772F44-EC16-4785-8B71-C197DD210E8B}"/>
    <cellStyle name="Currency 15" xfId="279" xr:uid="{9FDB8B91-F53C-4227-9FD8-6059BCF555E7}"/>
    <cellStyle name="Currency 15 2" xfId="1499" xr:uid="{26C68F76-DFDD-4449-AE62-3E1A07C3B776}"/>
    <cellStyle name="Currency 15 3" xfId="1301" xr:uid="{E3D0A5CB-1961-4239-8548-5618DA68C4DE}"/>
    <cellStyle name="Currency 16" xfId="280" xr:uid="{3297DCA5-335C-4D9C-969B-E65BF8B01927}"/>
    <cellStyle name="Currency 16 2" xfId="281" xr:uid="{FF53DE36-17C8-459F-8F06-A5C903131FD1}"/>
    <cellStyle name="Currency 16 2 2" xfId="1501" xr:uid="{901A435F-FA94-4199-B19F-1E3B87810065}"/>
    <cellStyle name="Currency 16 2 3" xfId="1303" xr:uid="{DE4D8143-8478-43F3-B78B-172FAC7937D7}"/>
    <cellStyle name="Currency 16 3" xfId="282" xr:uid="{09EFF8AC-1A28-4C38-91A4-F9DFF7559099}"/>
    <cellStyle name="Currency 16 3 2" xfId="1502" xr:uid="{BF2CF4D1-6439-47A0-A5CB-72AC0F60A4E1}"/>
    <cellStyle name="Currency 16 3 3" xfId="1304" xr:uid="{CAA60F04-8914-4808-BB83-EDBEA7291F2E}"/>
    <cellStyle name="Currency 16 4" xfId="1500" xr:uid="{FA6176A0-2219-4899-B72E-AD77E5A643B6}"/>
    <cellStyle name="Currency 16 5" xfId="1302" xr:uid="{E549C66E-01AC-41A1-BD09-DD25C718C159}"/>
    <cellStyle name="Currency 17" xfId="283" xr:uid="{F1F68C04-E946-40C9-B476-9C865D73659C}"/>
    <cellStyle name="Currency 17 2" xfId="284" xr:uid="{66BFF1B0-3AD1-4A8F-8B6C-FDA899ECF3D2}"/>
    <cellStyle name="Currency 17 2 2" xfId="1504" xr:uid="{449D09A6-F1DF-4189-8572-63AD3F3D1B89}"/>
    <cellStyle name="Currency 17 2 3" xfId="1306" xr:uid="{1478FCB0-1357-46D9-8FD2-59A7F2B68145}"/>
    <cellStyle name="Currency 17 3" xfId="285" xr:uid="{CF6A9529-B440-4132-BF24-63CC0B564073}"/>
    <cellStyle name="Currency 17 3 2" xfId="1505" xr:uid="{7A39473D-D489-4E43-864C-CE6282D9B5D8}"/>
    <cellStyle name="Currency 17 3 3" xfId="1307" xr:uid="{386FB0AD-51F8-40E0-B86D-0089E6098972}"/>
    <cellStyle name="Currency 17 4" xfId="1503" xr:uid="{4B87C990-9854-41C6-BC0B-4279BE8569EF}"/>
    <cellStyle name="Currency 17 5" xfId="1305" xr:uid="{733D050F-23C2-4BB8-BA4A-77ED3E81C581}"/>
    <cellStyle name="Currency 2" xfId="286" xr:uid="{55F468CB-FDEF-4425-9AAA-88D47FDA5ED0}"/>
    <cellStyle name="Currency 2 2" xfId="287" xr:uid="{98B7DE8D-29ED-4690-B9BF-CB2C4019AC70}"/>
    <cellStyle name="Currency 2 2 2" xfId="288" xr:uid="{85A1A12C-D357-4162-A78A-BA8F5D7ACA5E}"/>
    <cellStyle name="Currency 2 2 2 2" xfId="1508" xr:uid="{D93F2866-9101-4FAE-828C-D5C301B64B7C}"/>
    <cellStyle name="Currency 2 2 2 3" xfId="1310" xr:uid="{56CD8EBE-6EB9-4118-BA83-343F9B18EACD}"/>
    <cellStyle name="Currency 2 2 3" xfId="1507" xr:uid="{38CCFB0A-2A12-48E0-A35B-FAD2B6BC1BB5}"/>
    <cellStyle name="Currency 2 2 4" xfId="1309" xr:uid="{80554225-61CB-4996-9619-A94ACC0F1EAB}"/>
    <cellStyle name="Currency 2 3" xfId="289" xr:uid="{63D3202D-DFA5-4BAE-81B6-4948DC6CDC77}"/>
    <cellStyle name="Currency 2 3 2" xfId="1509" xr:uid="{1617B46B-9A11-4DF4-9DD6-E49A92F92787}"/>
    <cellStyle name="Currency 2 3 3" xfId="1311" xr:uid="{AC30DC3F-6612-43CD-9301-D39ED01E23E6}"/>
    <cellStyle name="Currency 2 4" xfId="1506" xr:uid="{41277DB5-6415-44E1-B58E-FD686163D226}"/>
    <cellStyle name="Currency 2 5" xfId="1308" xr:uid="{0F32867C-B924-4442-9C05-24349B2D3F71}"/>
    <cellStyle name="Currency 3" xfId="290" xr:uid="{19C8C5A3-D3E4-4EAA-91DD-BD5B1B008A99}"/>
    <cellStyle name="Currency 3 2" xfId="291" xr:uid="{E15AC17E-4A43-47B7-A334-AD79831D83F4}"/>
    <cellStyle name="Currency 3 2 2" xfId="1511" xr:uid="{AFF042B0-AF58-4522-AD99-2412009CA2BE}"/>
    <cellStyle name="Currency 3 2 3" xfId="1313" xr:uid="{0A8FBCC7-A774-4C8A-BFE4-BAB926BF760D}"/>
    <cellStyle name="Currency 3 3" xfId="292" xr:uid="{D70700DC-8164-4F67-97CE-623F2DE23C8E}"/>
    <cellStyle name="Currency 3 3 2" xfId="1512" xr:uid="{FC48749B-6CD1-45EC-BB14-9BFD811012CA}"/>
    <cellStyle name="Currency 3 3 3" xfId="1314" xr:uid="{6537247D-DBF4-4E37-9E2C-DCEC7EF18D8F}"/>
    <cellStyle name="Currency 3 4" xfId="293" xr:uid="{3B5E1D1A-3051-457F-AD89-BA8667FF8489}"/>
    <cellStyle name="Currency 3 4 2" xfId="294" xr:uid="{D60C068F-E3F8-4230-A64B-D55FBCC50FA8}"/>
    <cellStyle name="Currency 3 4 2 2" xfId="1514" xr:uid="{574A3578-75C4-4BD5-9DC3-D7EC1EA2AFE3}"/>
    <cellStyle name="Currency 3 4 2 3" xfId="1316" xr:uid="{0B22B30B-1A9F-4774-866F-AFBE8B20D31E}"/>
    <cellStyle name="Currency 3 4 3" xfId="1513" xr:uid="{F3DBCD15-B2DF-453E-B2AE-2D6EA1402165}"/>
    <cellStyle name="Currency 3 4 4" xfId="1315" xr:uid="{BEF92773-12B9-405D-A230-FD3529C50F44}"/>
    <cellStyle name="Currency 3 5" xfId="1510" xr:uid="{0EC813F9-E939-407C-9B04-DAEE089C3827}"/>
    <cellStyle name="Currency 3 6" xfId="1312" xr:uid="{3A94EE1C-6327-4828-9B6F-2300369DDB94}"/>
    <cellStyle name="Currency 4" xfId="295" xr:uid="{7F1AD5B3-D14D-4D4E-832C-CC94E104D89D}"/>
    <cellStyle name="Currency 4 2" xfId="296" xr:uid="{23780A1C-BF82-4506-9680-F4D3F593D008}"/>
    <cellStyle name="Currency 4 2 2" xfId="1516" xr:uid="{F9C645CD-D666-45A9-8693-044D93F400B4}"/>
    <cellStyle name="Currency 4 2 3" xfId="1318" xr:uid="{C60FDEF0-D1B4-4B3E-AE0D-2AA811834849}"/>
    <cellStyle name="Currency 4 3" xfId="1515" xr:uid="{50A65B30-36DA-48BC-AD0C-A8FAC836948C}"/>
    <cellStyle name="Currency 4 4" xfId="1317" xr:uid="{836AEA75-F0D7-47A5-8383-EAD5E8EFE7C6}"/>
    <cellStyle name="Currency 5" xfId="297" xr:uid="{FFE46D41-BD01-4D83-9778-C87551807686}"/>
    <cellStyle name="Currency 5 2" xfId="298" xr:uid="{50D5B043-6CDC-463C-97DC-A45F79010B76}"/>
    <cellStyle name="Currency 5 2 2" xfId="1518" xr:uid="{4F67DD79-96B4-4465-AA81-F1195AF2CA3B}"/>
    <cellStyle name="Currency 5 2 3" xfId="1320" xr:uid="{4801C657-D260-4B6B-9516-6B1FE724C375}"/>
    <cellStyle name="Currency 5 3" xfId="1517" xr:uid="{6C9BFA0A-35EF-43CF-9C75-2C0ED750F9C3}"/>
    <cellStyle name="Currency 5 4" xfId="1319" xr:uid="{0F7ADA91-F0ED-4225-955B-8C9D3E214E10}"/>
    <cellStyle name="Currency 6" xfId="299" xr:uid="{38F37C1E-0E16-4BC4-8D9D-1B61F048CB19}"/>
    <cellStyle name="Currency 6 2" xfId="300" xr:uid="{3C43E396-D9BF-4A01-9611-A496A6C9FE7E}"/>
    <cellStyle name="Currency 6 2 2" xfId="301" xr:uid="{8D025EBC-355F-4AE3-9D9F-A743CD712357}"/>
    <cellStyle name="Currency 6 2 2 2" xfId="302" xr:uid="{9E5DD5B6-6D33-4D14-A761-3FF11B3DA2EE}"/>
    <cellStyle name="Currency 6 2 2 2 2" xfId="303" xr:uid="{B5491DDF-CE6C-4CD6-A869-BC6EC2B85DE9}"/>
    <cellStyle name="Currency 6 2 2 2 2 2" xfId="304" xr:uid="{B85B3C15-37DA-426C-8A98-946E5A228281}"/>
    <cellStyle name="Currency 6 2 2 2 2 2 2" xfId="1524" xr:uid="{00837E1E-CDAC-483F-A3CC-17C3F7632083}"/>
    <cellStyle name="Currency 6 2 2 2 2 2 3" xfId="1326" xr:uid="{BE373204-EC23-4C5F-BBE5-AEF3A16AB66B}"/>
    <cellStyle name="Currency 6 2 2 2 2 3" xfId="305" xr:uid="{D4DD2942-9E2B-4B21-83A7-20B5CE4FDE25}"/>
    <cellStyle name="Currency 6 2 2 2 2 3 2" xfId="1525" xr:uid="{C8E26CCA-F036-4A70-9CE2-E970EBD929B7}"/>
    <cellStyle name="Currency 6 2 2 2 2 3 3" xfId="1327" xr:uid="{3BA071F9-EFDC-4316-A015-8C8BDCC89222}"/>
    <cellStyle name="Currency 6 2 2 2 2 4" xfId="1523" xr:uid="{0B22C178-CDA6-4502-90D2-F866E07F7B62}"/>
    <cellStyle name="Currency 6 2 2 2 2 5" xfId="1325" xr:uid="{0EE50E67-FB48-46C1-82A0-402DDC462DEB}"/>
    <cellStyle name="Currency 6 2 2 2 3" xfId="306" xr:uid="{AFEADBA2-CF3D-4F17-9FEC-6827E57D73AF}"/>
    <cellStyle name="Currency 6 2 2 2 3 2" xfId="1526" xr:uid="{173F70BC-9BCD-4243-85BE-F18E500BA05F}"/>
    <cellStyle name="Currency 6 2 2 2 3 3" xfId="1328" xr:uid="{4FFFA5D1-1F7C-4CAB-9EE6-86B4DA662AFB}"/>
    <cellStyle name="Currency 6 2 2 2 4" xfId="307" xr:uid="{B04D7551-DE2F-44C9-B9BD-56AFAC985038}"/>
    <cellStyle name="Currency 6 2 2 2 4 2" xfId="1527" xr:uid="{BF251A6D-6F61-4489-98CD-E0FA0C03C256}"/>
    <cellStyle name="Currency 6 2 2 2 4 3" xfId="1329" xr:uid="{33731BED-67C6-4675-AFBC-E7474F096265}"/>
    <cellStyle name="Currency 6 2 2 2 5" xfId="1522" xr:uid="{3FE40666-274A-4C9D-9680-E606C38B0AB5}"/>
    <cellStyle name="Currency 6 2 2 2 6" xfId="1324" xr:uid="{36A0A939-71C8-4A7A-AE7D-8856A900D2AC}"/>
    <cellStyle name="Currency 6 2 2 3" xfId="308" xr:uid="{D4127F8F-5876-41C6-8F07-035A8B97F0DA}"/>
    <cellStyle name="Currency 6 2 2 3 2" xfId="309" xr:uid="{B1D5B398-6E79-4A5C-8D51-513FAFB0A165}"/>
    <cellStyle name="Currency 6 2 2 3 2 2" xfId="1529" xr:uid="{0F2F4D0D-277A-4247-B976-627CD5B89FAB}"/>
    <cellStyle name="Currency 6 2 2 3 2 3" xfId="1331" xr:uid="{04293EF8-EC6B-4FE3-8953-EA7B7AF4A078}"/>
    <cellStyle name="Currency 6 2 2 3 3" xfId="310" xr:uid="{FD1178DD-9894-4371-9122-F9A999C4F061}"/>
    <cellStyle name="Currency 6 2 2 3 3 2" xfId="1530" xr:uid="{0E80B885-4783-450D-8FB2-CEECA54FB0F9}"/>
    <cellStyle name="Currency 6 2 2 3 3 3" xfId="1332" xr:uid="{296701F3-495A-4055-8E36-3B13E7BAE34C}"/>
    <cellStyle name="Currency 6 2 2 3 4" xfId="1528" xr:uid="{B3D68BA7-8B59-41D0-8755-B5585653EBEF}"/>
    <cellStyle name="Currency 6 2 2 3 5" xfId="1330" xr:uid="{D70325C4-ACB0-4843-AE06-B1ED36F3C96E}"/>
    <cellStyle name="Currency 6 2 2 4" xfId="311" xr:uid="{2D5BA863-76E9-40B6-A216-8642A29CEA86}"/>
    <cellStyle name="Currency 6 2 2 4 2" xfId="1531" xr:uid="{F4904FE2-CF61-4FB5-A5AC-5C7C25770538}"/>
    <cellStyle name="Currency 6 2 2 4 3" xfId="1333" xr:uid="{7898F278-CCE5-4B05-92EF-8F5E34FB5C26}"/>
    <cellStyle name="Currency 6 2 2 5" xfId="312" xr:uid="{4E657CA6-D0AB-49B8-8E51-0B3D47EC1715}"/>
    <cellStyle name="Currency 6 2 2 5 2" xfId="1532" xr:uid="{625B72C0-FE9F-4F8E-876B-D018CA1E8B6E}"/>
    <cellStyle name="Currency 6 2 2 5 3" xfId="1334" xr:uid="{2EEAD4FA-B6D9-4362-89D4-C5F987148540}"/>
    <cellStyle name="Currency 6 2 2 6" xfId="1521" xr:uid="{5506F9C2-2F42-49D7-95B4-7B9417E29B54}"/>
    <cellStyle name="Currency 6 2 2 7" xfId="1323" xr:uid="{873FC135-07E6-43F4-871C-098DEC76C94E}"/>
    <cellStyle name="Currency 6 2 3" xfId="313" xr:uid="{FD7A642A-F53F-41CE-B361-F151B3B52B0C}"/>
    <cellStyle name="Currency 6 2 3 2" xfId="314" xr:uid="{29AEFCBD-9EE2-4241-80C5-76BDD7E6E694}"/>
    <cellStyle name="Currency 6 2 3 2 2" xfId="315" xr:uid="{4925A5D2-9666-4EE3-8EEE-99E88DDCF5E0}"/>
    <cellStyle name="Currency 6 2 3 2 2 2" xfId="1535" xr:uid="{2AD5B0ED-7DD9-4812-90D5-DF46CE09AF37}"/>
    <cellStyle name="Currency 6 2 3 2 2 3" xfId="1337" xr:uid="{D3099ECB-BD7D-4EB4-804D-BBD1CEC8DABA}"/>
    <cellStyle name="Currency 6 2 3 2 3" xfId="316" xr:uid="{04EDA8D7-BC48-41B4-A3A9-CF1F49633275}"/>
    <cellStyle name="Currency 6 2 3 2 3 2" xfId="1536" xr:uid="{98D0D441-3B6D-4807-91FC-673452A28854}"/>
    <cellStyle name="Currency 6 2 3 2 3 3" xfId="1338" xr:uid="{EE7E5D9E-44DE-4D43-A709-9AB5088487EF}"/>
    <cellStyle name="Currency 6 2 3 2 4" xfId="1534" xr:uid="{553CC669-02B8-4D85-A388-33AFE78CD38C}"/>
    <cellStyle name="Currency 6 2 3 2 5" xfId="1336" xr:uid="{3C1AFFD2-29D7-4B08-BBD6-128AB9E0A414}"/>
    <cellStyle name="Currency 6 2 3 3" xfId="317" xr:uid="{48216D19-6005-44ED-A8BE-1F726A7EC81D}"/>
    <cellStyle name="Currency 6 2 3 3 2" xfId="1537" xr:uid="{8AAACC8F-3B4D-433C-B429-977F2E48B68E}"/>
    <cellStyle name="Currency 6 2 3 3 3" xfId="1339" xr:uid="{0C006D49-0C65-4905-8777-AC0762EBB464}"/>
    <cellStyle name="Currency 6 2 3 4" xfId="318" xr:uid="{97892902-1FB7-442E-8C7F-63CF7EFC6D6C}"/>
    <cellStyle name="Currency 6 2 3 4 2" xfId="1538" xr:uid="{F0A827B5-6C5E-49F4-9220-DC6A8627E79E}"/>
    <cellStyle name="Currency 6 2 3 4 3" xfId="1340" xr:uid="{65A2E8C0-10DA-47D9-BA7B-982839775A85}"/>
    <cellStyle name="Currency 6 2 3 5" xfId="1533" xr:uid="{4E13C636-0E78-41B3-BE76-ED77C9A3D28C}"/>
    <cellStyle name="Currency 6 2 3 6" xfId="1335" xr:uid="{41BEB1EE-8D71-4506-9C8F-4022BB50F7A6}"/>
    <cellStyle name="Currency 6 2 4" xfId="319" xr:uid="{9B87C8F3-61B0-470A-95A4-60B09A617A7E}"/>
    <cellStyle name="Currency 6 2 4 2" xfId="1539" xr:uid="{1AC15576-424E-4A95-88EE-4824ACCC4CC0}"/>
    <cellStyle name="Currency 6 2 4 3" xfId="1341" xr:uid="{0E1D4F72-4505-4FC5-AAE5-1790AA997F18}"/>
    <cellStyle name="Currency 6 2 5" xfId="320" xr:uid="{8578671F-21B5-4272-BFB0-5E82C771C419}"/>
    <cellStyle name="Currency 6 2 5 2" xfId="321" xr:uid="{00F8EB6E-C65E-4D91-8880-6B77DB4BE787}"/>
    <cellStyle name="Currency 6 2 5 2 2" xfId="1541" xr:uid="{C448776C-5C45-4A2A-81BC-DB6E342C9BF1}"/>
    <cellStyle name="Currency 6 2 5 2 3" xfId="1343" xr:uid="{33437CD4-E7D7-4663-8543-AFA242CE93F2}"/>
    <cellStyle name="Currency 6 2 5 3" xfId="322" xr:uid="{1125A90C-2FF7-4651-82BD-42D6A79D4A81}"/>
    <cellStyle name="Currency 6 2 5 3 2" xfId="1542" xr:uid="{8A36B34F-D80C-4180-BEEF-07D718EC4472}"/>
    <cellStyle name="Currency 6 2 5 3 3" xfId="1344" xr:uid="{4296778B-0182-4037-AE10-4FF4CCA1B4D1}"/>
    <cellStyle name="Currency 6 2 5 4" xfId="1540" xr:uid="{5BE3174C-9030-4A4E-816A-DE5A16A7B9F5}"/>
    <cellStyle name="Currency 6 2 5 5" xfId="1342" xr:uid="{C9D0F8A9-14D8-4FD1-B3C6-58C8EC95E8C7}"/>
    <cellStyle name="Currency 6 2 6" xfId="323" xr:uid="{F62DBFBD-9A62-47C2-8C9A-2C5A5D1592BB}"/>
    <cellStyle name="Currency 6 2 6 2" xfId="1543" xr:uid="{21E5EEA5-13ED-48EA-906F-5D7D116CF34F}"/>
    <cellStyle name="Currency 6 2 6 3" xfId="1345" xr:uid="{F659420C-E98B-4174-B482-E2C70C963342}"/>
    <cellStyle name="Currency 6 2 7" xfId="324" xr:uid="{C8E30946-522B-433C-ACC1-3FDB89A8CF58}"/>
    <cellStyle name="Currency 6 2 7 2" xfId="1544" xr:uid="{4ED41FCA-599C-450E-BF29-4874AADA6562}"/>
    <cellStyle name="Currency 6 2 7 3" xfId="1346" xr:uid="{C8FE9ECB-81C7-4FEA-AC03-3D15570DBAB7}"/>
    <cellStyle name="Currency 6 2 8" xfId="1520" xr:uid="{598B800F-9780-4D57-B174-2AD24EF22927}"/>
    <cellStyle name="Currency 6 2 9" xfId="1322" xr:uid="{6574C022-5660-4A38-9029-E7DE6CC4F4D7}"/>
    <cellStyle name="Currency 6 3" xfId="325" xr:uid="{BEB31C9E-AA98-4743-ABFF-442EF579B87C}"/>
    <cellStyle name="Currency 6 3 2" xfId="326" xr:uid="{47C65726-B58D-44AE-8012-5E1A6C9FDF8D}"/>
    <cellStyle name="Currency 6 3 2 2" xfId="327" xr:uid="{DBDFF277-8274-4D5E-A2C6-391069BC39AC}"/>
    <cellStyle name="Currency 6 3 2 2 2" xfId="328" xr:uid="{31D67A54-0061-4EFA-BD6F-8109766411F6}"/>
    <cellStyle name="Currency 6 3 2 2 2 2" xfId="329" xr:uid="{3FE87371-C4B7-4E89-B25E-5054B51DE6B6}"/>
    <cellStyle name="Currency 6 3 2 2 2 2 2" xfId="1549" xr:uid="{1EF601F6-89EC-497C-AC41-734C22992A07}"/>
    <cellStyle name="Currency 6 3 2 2 2 2 3" xfId="1351" xr:uid="{5935E665-198B-423C-BF35-FDAAB5E06D70}"/>
    <cellStyle name="Currency 6 3 2 2 2 3" xfId="330" xr:uid="{93A95D8D-B438-4259-B2F6-642165A85FA4}"/>
    <cellStyle name="Currency 6 3 2 2 2 3 2" xfId="1550" xr:uid="{1C88B23B-69AC-463B-8073-F39E17B62F44}"/>
    <cellStyle name="Currency 6 3 2 2 2 3 3" xfId="1352" xr:uid="{B84BFB37-42BD-4201-A210-014B5FC067AB}"/>
    <cellStyle name="Currency 6 3 2 2 2 4" xfId="1548" xr:uid="{DB1DB367-CA30-409E-988D-27E025EA929A}"/>
    <cellStyle name="Currency 6 3 2 2 2 5" xfId="1350" xr:uid="{96B14AB0-BBF4-4F44-9A74-38D6028D056A}"/>
    <cellStyle name="Currency 6 3 2 2 3" xfId="331" xr:uid="{FCA07AE8-AB51-4048-BF96-5A270DC00804}"/>
    <cellStyle name="Currency 6 3 2 2 3 2" xfId="1551" xr:uid="{71D07D50-0C18-4B20-8EA9-E2009974C3A4}"/>
    <cellStyle name="Currency 6 3 2 2 3 3" xfId="1353" xr:uid="{B493F370-98BA-4289-ADAF-5491F0937213}"/>
    <cellStyle name="Currency 6 3 2 2 4" xfId="332" xr:uid="{FD00665F-A71B-4853-9785-7EEBE7262777}"/>
    <cellStyle name="Currency 6 3 2 2 4 2" xfId="1552" xr:uid="{19935AE4-1C9A-461F-B764-F96B7CE57F16}"/>
    <cellStyle name="Currency 6 3 2 2 4 3" xfId="1354" xr:uid="{B90ABA20-C606-44F7-8D95-9585BE9A8B74}"/>
    <cellStyle name="Currency 6 3 2 2 5" xfId="1547" xr:uid="{0BB0809E-187C-4C93-9613-F1B452999C8C}"/>
    <cellStyle name="Currency 6 3 2 2 6" xfId="1349" xr:uid="{333368D0-A831-4470-B5D2-7118FC01FF13}"/>
    <cellStyle name="Currency 6 3 2 3" xfId="333" xr:uid="{D04C75EA-551B-4CAC-BA24-DA27262053A1}"/>
    <cellStyle name="Currency 6 3 2 3 2" xfId="334" xr:uid="{C84AAB72-D124-4C3B-8CB6-CA46CD1DB2C3}"/>
    <cellStyle name="Currency 6 3 2 3 2 2" xfId="1554" xr:uid="{E216C70C-31B4-434B-B274-AE622E078425}"/>
    <cellStyle name="Currency 6 3 2 3 2 3" xfId="1356" xr:uid="{7D78FB2D-9C3E-4708-8858-B75E2C15360A}"/>
    <cellStyle name="Currency 6 3 2 3 3" xfId="335" xr:uid="{120537EC-AEDB-41F8-9407-CA500625EE34}"/>
    <cellStyle name="Currency 6 3 2 3 3 2" xfId="1555" xr:uid="{C2B7477A-D91E-4E13-A639-E49981E8B831}"/>
    <cellStyle name="Currency 6 3 2 3 3 3" xfId="1357" xr:uid="{221A9E8D-9383-4477-B948-AE5FC52160D6}"/>
    <cellStyle name="Currency 6 3 2 3 4" xfId="1553" xr:uid="{12639ECE-F700-4544-B35A-F640B55A5C0C}"/>
    <cellStyle name="Currency 6 3 2 3 5" xfId="1355" xr:uid="{D2CA7A7A-5D25-4977-9498-0EB8DAB6ECDA}"/>
    <cellStyle name="Currency 6 3 2 4" xfId="336" xr:uid="{80259422-1A3A-47D3-9929-B70A5AB57192}"/>
    <cellStyle name="Currency 6 3 2 4 2" xfId="1556" xr:uid="{88EE94B7-0822-4C85-B593-80A12AE15A62}"/>
    <cellStyle name="Currency 6 3 2 4 3" xfId="1358" xr:uid="{08701C3B-C44A-404F-ABEC-1151DD395032}"/>
    <cellStyle name="Currency 6 3 2 5" xfId="337" xr:uid="{3DA1AD29-A359-479B-BF1D-69479920904F}"/>
    <cellStyle name="Currency 6 3 2 5 2" xfId="1557" xr:uid="{9C6EF17E-B307-4D77-AA2B-49CCA74B119C}"/>
    <cellStyle name="Currency 6 3 2 5 3" xfId="1359" xr:uid="{B3BE7693-5B99-4649-9EFF-E86FFF78E5D6}"/>
    <cellStyle name="Currency 6 3 2 6" xfId="1546" xr:uid="{4082BA31-ECDD-457E-BA5B-45969DAC1811}"/>
    <cellStyle name="Currency 6 3 2 7" xfId="1348" xr:uid="{2B4B77D8-2E3F-478E-B705-94D073645B11}"/>
    <cellStyle name="Currency 6 3 3" xfId="338" xr:uid="{16A2E07D-3BF9-4BF7-8BB6-9D9861409FB0}"/>
    <cellStyle name="Currency 6 3 3 2" xfId="339" xr:uid="{03423CDD-B8C7-473E-8A44-2DE7123936C1}"/>
    <cellStyle name="Currency 6 3 3 2 2" xfId="340" xr:uid="{E4476461-6C3D-4ABC-A80D-574FE657AC13}"/>
    <cellStyle name="Currency 6 3 3 2 2 2" xfId="1560" xr:uid="{391D298E-803A-4246-96A4-749BC3169A3D}"/>
    <cellStyle name="Currency 6 3 3 2 2 3" xfId="1362" xr:uid="{A86CD058-A59C-485B-95F5-B58670E7E835}"/>
    <cellStyle name="Currency 6 3 3 2 3" xfId="341" xr:uid="{5B245DBF-E712-4798-8F28-3D7131A19798}"/>
    <cellStyle name="Currency 6 3 3 2 3 2" xfId="1561" xr:uid="{6896E394-2C3A-41EA-A463-CEDCFE94F355}"/>
    <cellStyle name="Currency 6 3 3 2 3 3" xfId="1363" xr:uid="{352D15AA-BD61-4827-8C98-4BF79BE42B32}"/>
    <cellStyle name="Currency 6 3 3 2 4" xfId="1559" xr:uid="{28B4CF93-29A5-4373-A207-A1F0106CB70D}"/>
    <cellStyle name="Currency 6 3 3 2 5" xfId="1361" xr:uid="{7BDCAE0E-B1DD-40CE-A2B9-71BFEB3FA427}"/>
    <cellStyle name="Currency 6 3 3 3" xfId="342" xr:uid="{308C8B1B-9EFA-4E05-918C-270664F42B09}"/>
    <cellStyle name="Currency 6 3 3 3 2" xfId="1562" xr:uid="{0C8B49B3-B748-45A8-9A89-6A7D66EB07B2}"/>
    <cellStyle name="Currency 6 3 3 3 3" xfId="1364" xr:uid="{2D353951-8A2F-4F02-8200-23D1C2C84487}"/>
    <cellStyle name="Currency 6 3 3 4" xfId="343" xr:uid="{C2D1B26A-456F-4EE3-93A8-D45077325FD1}"/>
    <cellStyle name="Currency 6 3 3 4 2" xfId="1563" xr:uid="{8CBE5A76-2F04-4EE6-B8A5-88BD60A96A63}"/>
    <cellStyle name="Currency 6 3 3 4 3" xfId="1365" xr:uid="{A6ACC526-CF56-47F8-A7AB-F784C177435C}"/>
    <cellStyle name="Currency 6 3 3 5" xfId="1558" xr:uid="{481D4258-4282-4663-87EF-05ADBB8296B7}"/>
    <cellStyle name="Currency 6 3 3 6" xfId="1360" xr:uid="{46D74AF7-D10A-4E25-A8CF-7C4E5672D290}"/>
    <cellStyle name="Currency 6 3 4" xfId="344" xr:uid="{B5BD2A24-A704-43EB-8E63-84FADFDE4C99}"/>
    <cellStyle name="Currency 6 3 4 2" xfId="345" xr:uid="{C9C7D7CA-55AA-4C55-A095-C3A5FCAEA08B}"/>
    <cellStyle name="Currency 6 3 4 2 2" xfId="1565" xr:uid="{A500F7A6-B625-4553-A7E4-35A77FA777B4}"/>
    <cellStyle name="Currency 6 3 4 2 3" xfId="1367" xr:uid="{6801DDB6-5F04-49DC-BC33-E298D6A06417}"/>
    <cellStyle name="Currency 6 3 4 3" xfId="346" xr:uid="{7F1CD6D8-D08C-4A86-BD4B-D1002E479E64}"/>
    <cellStyle name="Currency 6 3 4 3 2" xfId="1566" xr:uid="{CF8A1432-79CF-42F0-87B3-BB5AB4BAA61F}"/>
    <cellStyle name="Currency 6 3 4 3 3" xfId="1368" xr:uid="{C5AB44E0-E7B8-484B-85B7-44830A259795}"/>
    <cellStyle name="Currency 6 3 4 4" xfId="1564" xr:uid="{67E69E95-6C3B-4916-9DC8-3C2E568DEB86}"/>
    <cellStyle name="Currency 6 3 4 5" xfId="1366" xr:uid="{FCA05A06-4651-4032-92DE-0DADF674AF70}"/>
    <cellStyle name="Currency 6 3 5" xfId="347" xr:uid="{283BDD1B-BB37-4183-B17D-C0CBC208167E}"/>
    <cellStyle name="Currency 6 3 5 2" xfId="1567" xr:uid="{31637CC5-8940-4379-903D-FC4AD22CA8DA}"/>
    <cellStyle name="Currency 6 3 5 3" xfId="1369" xr:uid="{B1070A18-2D88-47A6-B764-A343F1D729CB}"/>
    <cellStyle name="Currency 6 3 6" xfId="348" xr:uid="{38686543-5D5E-42A6-947E-BA5D892B2D94}"/>
    <cellStyle name="Currency 6 3 6 2" xfId="1568" xr:uid="{B52A9326-FE0E-4C4D-A158-696C423EE656}"/>
    <cellStyle name="Currency 6 3 6 3" xfId="1370" xr:uid="{74A24DAC-077F-45BC-9532-147233D97813}"/>
    <cellStyle name="Currency 6 3 7" xfId="1545" xr:uid="{E3A6F2C5-A04F-45E9-BBF5-CA47671BD888}"/>
    <cellStyle name="Currency 6 3 8" xfId="1347" xr:uid="{B368B64A-61D7-48CB-842C-AF4F6F651AF8}"/>
    <cellStyle name="Currency 6 4" xfId="349" xr:uid="{F5CE38CA-09DB-4D2F-A928-185C1EE8560B}"/>
    <cellStyle name="Currency 6 4 2" xfId="350" xr:uid="{601A5FC0-67EF-46F3-BBAA-1EBCF3D3DDB3}"/>
    <cellStyle name="Currency 6 4 2 2" xfId="351" xr:uid="{BF90153F-FD6E-47DE-9CE4-A0D6E4E9A6C2}"/>
    <cellStyle name="Currency 6 4 2 2 2" xfId="352" xr:uid="{5C22C312-9AEF-417B-9962-E346D9E10739}"/>
    <cellStyle name="Currency 6 4 2 2 2 2" xfId="1572" xr:uid="{D0115265-6C98-48F0-AF30-4CDF5C7DFBC6}"/>
    <cellStyle name="Currency 6 4 2 2 2 3" xfId="1374" xr:uid="{D22BDC9B-196A-4E6D-8B8D-6EB824387416}"/>
    <cellStyle name="Currency 6 4 2 2 3" xfId="353" xr:uid="{142EA9BA-705C-4940-83AC-DEC3AA0ED551}"/>
    <cellStyle name="Currency 6 4 2 2 3 2" xfId="1573" xr:uid="{207166D6-4C61-45AF-9D33-DBC12F0C035D}"/>
    <cellStyle name="Currency 6 4 2 2 3 3" xfId="1375" xr:uid="{FBBF702E-1727-4448-92A5-0F063CF8A4C5}"/>
    <cellStyle name="Currency 6 4 2 2 4" xfId="1571" xr:uid="{170F4E86-3258-467B-835B-1A87DAA7A3AB}"/>
    <cellStyle name="Currency 6 4 2 2 5" xfId="1373" xr:uid="{7F9DB8A9-713C-44BD-A16A-F3B301E197BC}"/>
    <cellStyle name="Currency 6 4 2 3" xfId="354" xr:uid="{CBABF121-CFEB-4E70-9872-9A3A3E7411B3}"/>
    <cellStyle name="Currency 6 4 2 3 2" xfId="1574" xr:uid="{390F00B7-35EE-424A-A1B1-453B0D3797C8}"/>
    <cellStyle name="Currency 6 4 2 3 3" xfId="1376" xr:uid="{E0F0A636-C522-4E2D-BDD3-2FC88B1C1C30}"/>
    <cellStyle name="Currency 6 4 2 4" xfId="355" xr:uid="{C08AF7ED-16CF-4594-B9C7-9C7EF320B81A}"/>
    <cellStyle name="Currency 6 4 2 4 2" xfId="1575" xr:uid="{678F8A0D-028D-42B5-AD0B-8A017CBC4DE2}"/>
    <cellStyle name="Currency 6 4 2 4 3" xfId="1377" xr:uid="{AADE8897-7FB0-4F34-BDC5-8AEE18FCEAA5}"/>
    <cellStyle name="Currency 6 4 2 5" xfId="1570" xr:uid="{C6C49026-35DA-47AC-81AD-193A79482312}"/>
    <cellStyle name="Currency 6 4 2 6" xfId="1372" xr:uid="{378CA82A-E29B-47AC-9D75-CCC85EC198D4}"/>
    <cellStyle name="Currency 6 4 3" xfId="356" xr:uid="{8F2246D2-5C51-4AB9-A275-DFB16566B4F2}"/>
    <cellStyle name="Currency 6 4 3 2" xfId="357" xr:uid="{E029261B-CEB3-4AF0-B529-444BA71341A1}"/>
    <cellStyle name="Currency 6 4 3 2 2" xfId="1577" xr:uid="{D6BFE303-2F9C-472C-9564-01DEE525735A}"/>
    <cellStyle name="Currency 6 4 3 2 3" xfId="1379" xr:uid="{51B94180-7F39-4BBF-A863-629D5AFB87C9}"/>
    <cellStyle name="Currency 6 4 3 3" xfId="358" xr:uid="{82C80ADD-4755-46E4-B357-79F8DF0D9667}"/>
    <cellStyle name="Currency 6 4 3 3 2" xfId="1578" xr:uid="{D44F134B-1418-4ACE-BCEF-5C07D9356825}"/>
    <cellStyle name="Currency 6 4 3 3 3" xfId="1380" xr:uid="{3CEA754B-0C03-413C-973F-5A0EE1713D5C}"/>
    <cellStyle name="Currency 6 4 3 4" xfId="1576" xr:uid="{92A50A4F-578D-44DE-8606-EDD5BF378137}"/>
    <cellStyle name="Currency 6 4 3 5" xfId="1378" xr:uid="{F50FCF32-4141-4E1A-B3E7-29CDFE6E9274}"/>
    <cellStyle name="Currency 6 4 4" xfId="359" xr:uid="{DA05FD00-426D-4F75-AD13-3EEBA16294E6}"/>
    <cellStyle name="Currency 6 4 4 2" xfId="1579" xr:uid="{6A131925-269F-443F-A6AE-2617BF93D823}"/>
    <cellStyle name="Currency 6 4 4 3" xfId="1381" xr:uid="{37227765-A962-4DCC-8AA3-75A1F5CB8EA2}"/>
    <cellStyle name="Currency 6 4 5" xfId="360" xr:uid="{6967EC9A-E155-4BAB-8209-44AEB6D8AC8A}"/>
    <cellStyle name="Currency 6 4 5 2" xfId="1580" xr:uid="{D691C494-5423-4C1A-97BB-54D8A612AFBD}"/>
    <cellStyle name="Currency 6 4 5 3" xfId="1382" xr:uid="{6FB51806-0C33-4A08-A3C3-2F9193531ABB}"/>
    <cellStyle name="Currency 6 4 6" xfId="1569" xr:uid="{5CE123E5-6F63-4E8E-A84F-FEB872A0749C}"/>
    <cellStyle name="Currency 6 4 7" xfId="1371" xr:uid="{4B8E1B97-092C-4200-9A27-92D40D900BFD}"/>
    <cellStyle name="Currency 6 5" xfId="361" xr:uid="{9366A28A-7E64-4B68-9AA6-DF1E350548A5}"/>
    <cellStyle name="Currency 6 5 2" xfId="362" xr:uid="{1954ADBE-5399-42B8-B768-0B93492D8C7B}"/>
    <cellStyle name="Currency 6 5 2 2" xfId="363" xr:uid="{E23D460F-DBB6-4672-9E61-29069069929B}"/>
    <cellStyle name="Currency 6 5 2 2 2" xfId="364" xr:uid="{CB0FB5DC-737D-4111-8C3C-12CC643D8A5B}"/>
    <cellStyle name="Currency 6 5 2 2 2 2" xfId="1584" xr:uid="{10E6237C-E633-4E57-A5B4-688D44F9D859}"/>
    <cellStyle name="Currency 6 5 2 2 2 3" xfId="1386" xr:uid="{DC80AB9C-49A6-4DD8-8859-6FD0402D9BFD}"/>
    <cellStyle name="Currency 6 5 2 2 3" xfId="365" xr:uid="{4A5939FD-1110-4099-A9B7-15E4E0A56911}"/>
    <cellStyle name="Currency 6 5 2 2 3 2" xfId="1585" xr:uid="{47511DB7-BBAC-45F9-A031-C5349B2D94BC}"/>
    <cellStyle name="Currency 6 5 2 2 3 3" xfId="1387" xr:uid="{78B2F915-2F91-4492-B644-1EDE245B8BA1}"/>
    <cellStyle name="Currency 6 5 2 2 4" xfId="1583" xr:uid="{D9C51B1B-7F83-4CF6-ADA3-9BED319EA2B8}"/>
    <cellStyle name="Currency 6 5 2 2 5" xfId="1385" xr:uid="{772625EF-4399-4CB0-99B7-7DB97BA6BA39}"/>
    <cellStyle name="Currency 6 5 2 3" xfId="366" xr:uid="{A9FACEF1-F7A3-44AD-8CC8-5599CA95C3AA}"/>
    <cellStyle name="Currency 6 5 2 3 2" xfId="1586" xr:uid="{48E8D90E-D3BE-459B-822A-193D1DA88D1F}"/>
    <cellStyle name="Currency 6 5 2 3 3" xfId="1388" xr:uid="{49F9121F-A3B7-4F17-8074-5F6D573FFA99}"/>
    <cellStyle name="Currency 6 5 2 4" xfId="367" xr:uid="{8EB409BC-456C-4553-B143-FB7F56316CC5}"/>
    <cellStyle name="Currency 6 5 2 4 2" xfId="1587" xr:uid="{675FDB71-909A-4803-825C-FE4DA7D4683E}"/>
    <cellStyle name="Currency 6 5 2 4 3" xfId="1389" xr:uid="{E87A8570-0AFA-45D6-9968-CCFBF8E58850}"/>
    <cellStyle name="Currency 6 5 2 5" xfId="1582" xr:uid="{A81BAC91-9B77-45B5-8B4C-B89993CB9DF4}"/>
    <cellStyle name="Currency 6 5 2 6" xfId="1384" xr:uid="{9CF0F3BA-F299-4524-B6BE-C12CD16FB1FC}"/>
    <cellStyle name="Currency 6 5 3" xfId="368" xr:uid="{2A9C6B00-E4EC-4EEC-AE41-17C75A7EEEA2}"/>
    <cellStyle name="Currency 6 5 3 2" xfId="369" xr:uid="{D98FC214-096C-439A-BF08-238B2B9EB172}"/>
    <cellStyle name="Currency 6 5 3 2 2" xfId="1589" xr:uid="{C560C7BD-8A98-4376-B469-494746256605}"/>
    <cellStyle name="Currency 6 5 3 2 3" xfId="1391" xr:uid="{EA119092-3F33-4235-BC5F-693B4AFC850C}"/>
    <cellStyle name="Currency 6 5 3 3" xfId="370" xr:uid="{2DB725EB-CBF5-4CA0-95B2-275A83E6EDA1}"/>
    <cellStyle name="Currency 6 5 3 3 2" xfId="1590" xr:uid="{A0F0C543-6156-4A89-AA4F-B2239FA983CD}"/>
    <cellStyle name="Currency 6 5 3 3 3" xfId="1392" xr:uid="{4446A895-BE1E-4CAE-94C4-C2F070B05DFC}"/>
    <cellStyle name="Currency 6 5 3 4" xfId="1588" xr:uid="{AD7824D3-E9DF-42C2-B3E1-F768385BB3B4}"/>
    <cellStyle name="Currency 6 5 3 5" xfId="1390" xr:uid="{E42B5E98-ABAA-4147-A56E-3DD660B862A1}"/>
    <cellStyle name="Currency 6 5 4" xfId="371" xr:uid="{DCFF2938-DDC0-4E99-9D61-D569A9E7A586}"/>
    <cellStyle name="Currency 6 5 4 2" xfId="1591" xr:uid="{1E2EC473-42B9-4EE3-AD75-AFAA55C25265}"/>
    <cellStyle name="Currency 6 5 4 3" xfId="1393" xr:uid="{3393DCA6-72AB-475E-AAC1-29FFE5D8EB68}"/>
    <cellStyle name="Currency 6 5 5" xfId="372" xr:uid="{16A10248-341E-4FB2-BB46-DC6C7ADA7A8D}"/>
    <cellStyle name="Currency 6 5 5 2" xfId="1592" xr:uid="{F889B980-A628-47E3-A1AB-548E038C8EC6}"/>
    <cellStyle name="Currency 6 5 5 3" xfId="1394" xr:uid="{EA521395-B50F-4EF8-A594-D61172E1BAFE}"/>
    <cellStyle name="Currency 6 5 6" xfId="1581" xr:uid="{2CDC2A11-6CEE-4B20-9457-32BD175BDFBE}"/>
    <cellStyle name="Currency 6 5 7" xfId="1383" xr:uid="{E88CEB73-062D-4C84-A495-24FB971B272B}"/>
    <cellStyle name="Currency 6 6" xfId="1519" xr:uid="{5D14A72F-CBF7-4A18-AA66-806949281F80}"/>
    <cellStyle name="Currency 6 7" xfId="1321" xr:uid="{20A95DE4-F716-4068-BB2B-201E3389A6DE}"/>
    <cellStyle name="Currency 7" xfId="373" xr:uid="{580CA241-BAF5-4674-9AC3-14F43CE1756F}"/>
    <cellStyle name="Currency 7 10" xfId="374" xr:uid="{E9964B2A-EADF-4963-B02A-103FD5586758}"/>
    <cellStyle name="Currency 7 10 2" xfId="1594" xr:uid="{FA0D61B2-677A-4771-9C33-937A53BC0FA4}"/>
    <cellStyle name="Currency 7 10 3" xfId="1396" xr:uid="{C545265D-9E1E-4722-A2D7-D95C013F7D71}"/>
    <cellStyle name="Currency 7 11" xfId="375" xr:uid="{97C323AC-9870-422D-8683-99D7604B3D99}"/>
    <cellStyle name="Currency 7 11 2" xfId="1595" xr:uid="{04CE341B-6130-461C-8C4A-3FB80752EB96}"/>
    <cellStyle name="Currency 7 11 3" xfId="1397" xr:uid="{35226DF1-ABFF-4176-B3DB-69B7C161333A}"/>
    <cellStyle name="Currency 7 12" xfId="1593" xr:uid="{1B2D7DE4-A3B9-4D68-83FD-A3BE06BD669A}"/>
    <cellStyle name="Currency 7 13" xfId="1395" xr:uid="{33A68C26-5395-4C4B-8FCE-0DCD06224F46}"/>
    <cellStyle name="Currency 7 2" xfId="376" xr:uid="{48399BB3-DCFA-4AA5-A066-5959DE1DE6FE}"/>
    <cellStyle name="Currency 7 2 2" xfId="377" xr:uid="{660F4CA3-03A9-40BE-90E1-3265750664AB}"/>
    <cellStyle name="Currency 7 2 2 2" xfId="378" xr:uid="{7E6DC274-4BE1-41DD-8094-A7CA3E14C3C5}"/>
    <cellStyle name="Currency 7 2 2 2 2" xfId="379" xr:uid="{46C85A9D-A707-46A5-B869-CD9F31D90B3B}"/>
    <cellStyle name="Currency 7 2 2 2 2 2" xfId="1599" xr:uid="{6C1AF951-7081-4C8C-8DA9-D82F8973E82B}"/>
    <cellStyle name="Currency 7 2 2 2 2 3" xfId="1401" xr:uid="{12BBDB3B-20DB-4C45-965E-5F5304E8151D}"/>
    <cellStyle name="Currency 7 2 2 2 3" xfId="380" xr:uid="{F4796D4C-37B5-4816-A1B3-59B9D9232827}"/>
    <cellStyle name="Currency 7 2 2 2 3 2" xfId="1600" xr:uid="{9B7A1B4B-47A6-4750-8930-669FC8E48134}"/>
    <cellStyle name="Currency 7 2 2 2 3 3" xfId="1402" xr:uid="{4B7806B7-78A0-42E4-BC83-DCBF8BB55910}"/>
    <cellStyle name="Currency 7 2 2 2 4" xfId="1598" xr:uid="{31B30109-C5D6-4B52-A8CF-F2561307A34D}"/>
    <cellStyle name="Currency 7 2 2 2 5" xfId="1400" xr:uid="{34EC174D-242C-4247-BB00-5FCDA033819A}"/>
    <cellStyle name="Currency 7 2 2 3" xfId="381" xr:uid="{AF79DD01-F327-4E6C-8183-1F2F332E73B0}"/>
    <cellStyle name="Currency 7 2 2 3 2" xfId="1601" xr:uid="{68E5DC8C-9156-4B5A-8DD7-C2AA4EBE5013}"/>
    <cellStyle name="Currency 7 2 2 3 3" xfId="1403" xr:uid="{B7562E33-9542-45BE-98A2-479CB0C98249}"/>
    <cellStyle name="Currency 7 2 2 4" xfId="382" xr:uid="{917726FB-EC26-4F0A-996F-320081730D29}"/>
    <cellStyle name="Currency 7 2 2 4 2" xfId="1602" xr:uid="{35600710-3C86-41BE-B2A3-2800CE221658}"/>
    <cellStyle name="Currency 7 2 2 4 3" xfId="1404" xr:uid="{693CE4FF-41BF-47EF-BF3A-68E7D8FF7A0B}"/>
    <cellStyle name="Currency 7 2 2 5" xfId="1597" xr:uid="{4FB1C7E4-D0EC-4E97-9B83-567521FD2D6D}"/>
    <cellStyle name="Currency 7 2 2 6" xfId="1399" xr:uid="{39DC6462-CC0D-4847-8BA1-9325147A3F34}"/>
    <cellStyle name="Currency 7 2 3" xfId="383" xr:uid="{8B1F4FE9-A9AE-482C-B4FC-DB7E1E7F1643}"/>
    <cellStyle name="Currency 7 2 3 2" xfId="1603" xr:uid="{28192D27-B8D0-425C-82BA-6CAB68A5C3CB}"/>
    <cellStyle name="Currency 7 2 3 3" xfId="1405" xr:uid="{FCE44D26-1F3B-44E0-98DA-B29BDDB1EFD9}"/>
    <cellStyle name="Currency 7 2 4" xfId="384" xr:uid="{DEF17861-CF94-4AD4-BED0-53F474B93310}"/>
    <cellStyle name="Currency 7 2 4 2" xfId="385" xr:uid="{B5CF90F7-F922-48E6-B279-BAE50BE737EA}"/>
    <cellStyle name="Currency 7 2 4 2 2" xfId="1605" xr:uid="{A99AC7EB-B672-4866-8287-262010030EC5}"/>
    <cellStyle name="Currency 7 2 4 2 3" xfId="1407" xr:uid="{2E5E7085-18B2-4796-807D-C883461F2C59}"/>
    <cellStyle name="Currency 7 2 4 3" xfId="386" xr:uid="{11D50072-BF3F-4E86-9068-2ED2CCEF343E}"/>
    <cellStyle name="Currency 7 2 4 3 2" xfId="1606" xr:uid="{A2CFDCB2-3E93-40E8-9D28-BAAC3C682514}"/>
    <cellStyle name="Currency 7 2 4 3 3" xfId="1408" xr:uid="{86C32D8E-AD5A-4F52-8B8B-B100263DBAA3}"/>
    <cellStyle name="Currency 7 2 4 4" xfId="1604" xr:uid="{86843ABF-489D-419F-B693-BBE8CBBF4A6B}"/>
    <cellStyle name="Currency 7 2 4 5" xfId="1406" xr:uid="{005D1C9B-5A18-455A-BCF6-125F96D70ED1}"/>
    <cellStyle name="Currency 7 2 5" xfId="387" xr:uid="{5CD6F116-E998-4EFA-BB24-C35D208FA75B}"/>
    <cellStyle name="Currency 7 2 5 2" xfId="1607" xr:uid="{FC590DCB-113B-4A8A-A4A7-93FFEBB37E41}"/>
    <cellStyle name="Currency 7 2 5 3" xfId="1409" xr:uid="{CE94E374-2A20-4E55-85BB-AF18E210397E}"/>
    <cellStyle name="Currency 7 2 6" xfId="388" xr:uid="{5D138A27-A1E2-425D-905A-7F7A0662BB30}"/>
    <cellStyle name="Currency 7 2 6 2" xfId="1608" xr:uid="{AFBDB05C-1657-45CA-BB34-44E76B712403}"/>
    <cellStyle name="Currency 7 2 6 3" xfId="1410" xr:uid="{CD2798DE-C677-4825-929C-8DE9201B24E2}"/>
    <cellStyle name="Currency 7 2 7" xfId="1596" xr:uid="{C8561F22-5C49-48AD-8A98-B32B0A60A8D7}"/>
    <cellStyle name="Currency 7 2 8" xfId="1398" xr:uid="{F3F7D791-F854-40B6-9119-7708D3EF0D23}"/>
    <cellStyle name="Currency 7 3" xfId="389" xr:uid="{E7FF76C0-C25D-4840-A409-DFF144C536AB}"/>
    <cellStyle name="Currency 7 3 2" xfId="390" xr:uid="{76660961-8BBA-4D3C-B771-9C6E3BC17FD5}"/>
    <cellStyle name="Currency 7 3 2 2" xfId="391" xr:uid="{A389D276-2684-4D02-A9B1-D1354DBEFC33}"/>
    <cellStyle name="Currency 7 3 2 2 2" xfId="1611" xr:uid="{E7B1553A-09E9-418A-AD9D-4119786933B2}"/>
    <cellStyle name="Currency 7 3 2 2 3" xfId="1413" xr:uid="{8BACA20E-A9BE-482F-8A8D-B4EBE5A7402C}"/>
    <cellStyle name="Currency 7 3 2 3" xfId="392" xr:uid="{68F4EC3B-7B1C-43EC-BD46-91B6FB82FA2B}"/>
    <cellStyle name="Currency 7 3 2 3 2" xfId="1612" xr:uid="{8C4628CF-4AE3-4BD5-95EE-323A29AFE542}"/>
    <cellStyle name="Currency 7 3 2 3 3" xfId="1414" xr:uid="{2D188F05-A91C-4981-AB86-19846D0F819B}"/>
    <cellStyle name="Currency 7 3 2 4" xfId="1610" xr:uid="{DA6F3B1F-3CA4-49CF-BD04-14F107EBED78}"/>
    <cellStyle name="Currency 7 3 2 5" xfId="1412" xr:uid="{F92CD908-1C58-4371-BF1B-BA1E4FEEFA2D}"/>
    <cellStyle name="Currency 7 3 3" xfId="393" xr:uid="{78B96394-8B1C-4134-A960-F1B1F9AF2A62}"/>
    <cellStyle name="Currency 7 3 3 2" xfId="1613" xr:uid="{00E4F586-C6A5-42D3-8A2D-7CFA708234E4}"/>
    <cellStyle name="Currency 7 3 3 3" xfId="1415" xr:uid="{A7FAAD27-DDB4-4AB2-84B2-405471907B9F}"/>
    <cellStyle name="Currency 7 3 4" xfId="394" xr:uid="{0414F859-EF34-4658-B245-D43C192411F2}"/>
    <cellStyle name="Currency 7 3 4 2" xfId="1614" xr:uid="{C4BF3B57-678A-442D-9B3C-490E252B0C76}"/>
    <cellStyle name="Currency 7 3 4 3" xfId="1416" xr:uid="{AB02DA50-4E68-41AB-9DBB-9663EC75877C}"/>
    <cellStyle name="Currency 7 3 5" xfId="1609" xr:uid="{89C8C556-678D-49C2-A03C-CADA9A974F91}"/>
    <cellStyle name="Currency 7 3 6" xfId="1411" xr:uid="{0411A65B-8C57-49B0-B3A2-15FE48850B1C}"/>
    <cellStyle name="Currency 7 4" xfId="395" xr:uid="{D57F9DA0-09CE-43F5-A6B3-8459E52CE42A}"/>
    <cellStyle name="Currency 7 4 2" xfId="1615" xr:uid="{DA3FBF9F-BBB4-41F4-BC43-4742D76C40FF}"/>
    <cellStyle name="Currency 7 4 3" xfId="1417" xr:uid="{79A771DE-DF66-42DC-A31C-1E1D8FF76E48}"/>
    <cellStyle name="Currency 7 5" xfId="396" xr:uid="{5EA00687-7EFB-4D5E-A7DC-7569A9611D7E}"/>
    <cellStyle name="Currency 7 5 2" xfId="397" xr:uid="{3912991F-B5F8-4779-95A0-117AE2A944B4}"/>
    <cellStyle name="Currency 7 5 2 2" xfId="1617" xr:uid="{DA0B9A09-3C13-4CB9-9D4A-4F1803F99095}"/>
    <cellStyle name="Currency 7 5 2 3" xfId="1419" xr:uid="{61159D17-8822-471E-9807-BDA7F48F2FF0}"/>
    <cellStyle name="Currency 7 5 3" xfId="398" xr:uid="{58D16E1F-6E9F-4032-BD34-24BA2180BCE3}"/>
    <cellStyle name="Currency 7 5 3 2" xfId="1618" xr:uid="{0CD970EE-7310-4B94-B601-E5CE431D49D7}"/>
    <cellStyle name="Currency 7 5 3 3" xfId="1420" xr:uid="{86F4E85E-04FF-472D-AB3A-A4A42963ED1A}"/>
    <cellStyle name="Currency 7 5 4" xfId="1616" xr:uid="{B93D9E90-9CA3-4C39-BBAB-E5F032CD25DF}"/>
    <cellStyle name="Currency 7 5 5" xfId="1418" xr:uid="{A3EED778-974D-4278-96F9-23C6F190A2A4}"/>
    <cellStyle name="Currency 7 6" xfId="399" xr:uid="{31B8CF26-B558-490C-98D2-4B14FFBC392B}"/>
    <cellStyle name="Currency 7 6 2" xfId="400" xr:uid="{801AEF44-170D-4156-8EDA-BE5FAE6531A0}"/>
    <cellStyle name="Currency 7 6 2 2" xfId="1620" xr:uid="{291BB9E7-BE4F-4262-A523-EE23D007416D}"/>
    <cellStyle name="Currency 7 6 2 3" xfId="1422" xr:uid="{660B6ACB-85B9-4A5E-93F5-5AF4D97C9F02}"/>
    <cellStyle name="Currency 7 6 3" xfId="401" xr:uid="{815CA286-7793-471A-AD30-740A81F0A04B}"/>
    <cellStyle name="Currency 7 6 3 2" xfId="1621" xr:uid="{1C844155-B5CC-461E-A0E6-F71518D04E9F}"/>
    <cellStyle name="Currency 7 6 3 3" xfId="1423" xr:uid="{FE60FA30-B303-4270-916F-9FC27A670BF3}"/>
    <cellStyle name="Currency 7 6 4" xfId="1619" xr:uid="{E05A645D-F757-45C7-BF9F-27F661C7E11F}"/>
    <cellStyle name="Currency 7 6 5" xfId="1421" xr:uid="{216216B6-FDBE-4F5B-825B-17265BA0ADD0}"/>
    <cellStyle name="Currency 7 7" xfId="402" xr:uid="{97AD5620-C0DD-458C-9711-0343B8956B69}"/>
    <cellStyle name="Currency 7 7 2" xfId="403" xr:uid="{DAB29D16-9558-4708-B935-84D22C44C2CC}"/>
    <cellStyle name="Currency 7 7 2 2" xfId="1623" xr:uid="{5BE8C287-F4C2-4758-94F2-DF357136315F}"/>
    <cellStyle name="Currency 7 7 2 3" xfId="1425" xr:uid="{BF777947-ABA9-494D-BA11-ADAF598B5C20}"/>
    <cellStyle name="Currency 7 7 3" xfId="404" xr:uid="{133114E9-8C86-4ACC-AF8E-23601E9DF3CF}"/>
    <cellStyle name="Currency 7 7 3 2" xfId="1624" xr:uid="{BFE6A90F-64F7-4E64-8C6C-2547D80E1A30}"/>
    <cellStyle name="Currency 7 7 3 3" xfId="1426" xr:uid="{3D6778BC-6DE7-4220-BBEF-C493B5C980F3}"/>
    <cellStyle name="Currency 7 7 4" xfId="1622" xr:uid="{C5861698-FE31-4539-9DC5-D85369B88510}"/>
    <cellStyle name="Currency 7 7 5" xfId="1424" xr:uid="{2204DCB9-1E07-4E3E-97E0-AF15B3966C94}"/>
    <cellStyle name="Currency 7 8" xfId="405" xr:uid="{B9DF8DEC-7D78-4201-A259-0B6C8E882011}"/>
    <cellStyle name="Currency 7 8 2" xfId="406" xr:uid="{F6993BAF-CE34-46BB-9C18-01B3BEEC68EB}"/>
    <cellStyle name="Currency 7 8 2 2" xfId="1626" xr:uid="{D34A890D-0C5F-4A4D-90A3-844A431145BB}"/>
    <cellStyle name="Currency 7 8 2 3" xfId="1428" xr:uid="{AE98B0C0-5F86-4551-A8D6-9671C77DADAB}"/>
    <cellStyle name="Currency 7 8 3" xfId="407" xr:uid="{9B8D34B2-AA62-4950-8F3E-DBE858748A4F}"/>
    <cellStyle name="Currency 7 8 3 2" xfId="1627" xr:uid="{EE15E530-D76D-446F-9A1E-179BFF98B8B1}"/>
    <cellStyle name="Currency 7 8 3 3" xfId="1429" xr:uid="{AE191569-CD3A-4AD1-880D-740AB491D6C0}"/>
    <cellStyle name="Currency 7 8 4" xfId="1625" xr:uid="{01257F6E-7616-48D6-96B5-91758B2957D3}"/>
    <cellStyle name="Currency 7 8 5" xfId="1427" xr:uid="{53102412-FE53-4A79-8363-5DEA4FB71502}"/>
    <cellStyle name="Currency 7 9" xfId="408" xr:uid="{C8F6F4BD-4533-4835-9D7B-7B4FF289ADDA}"/>
    <cellStyle name="Currency 7 9 2" xfId="409" xr:uid="{46AA90F7-C2E5-4D0F-ACE5-4BAC3ACB35CD}"/>
    <cellStyle name="Currency 7 9 2 2" xfId="1629" xr:uid="{9FAFCEAD-578A-4E8B-AE00-3FE8558BFA1B}"/>
    <cellStyle name="Currency 7 9 2 3" xfId="1431" xr:uid="{586D804A-8103-4CDF-BC04-BDFFEA1FF509}"/>
    <cellStyle name="Currency 7 9 3" xfId="410" xr:uid="{7F5C48C5-BF49-4E47-B8AD-F6C4060756BB}"/>
    <cellStyle name="Currency 7 9 3 2" xfId="1630" xr:uid="{BEBF3F82-C6AE-4491-9B01-07109CC42301}"/>
    <cellStyle name="Currency 7 9 3 3" xfId="1432" xr:uid="{FA6E78B4-6CA7-4B9F-95AE-D33D041D4D75}"/>
    <cellStyle name="Currency 7 9 4" xfId="1628" xr:uid="{EF3517BA-3121-4F89-A556-6477EFBC26B2}"/>
    <cellStyle name="Currency 7 9 5" xfId="1430" xr:uid="{84D5664D-61ED-4E80-9203-06748D0B0232}"/>
    <cellStyle name="Currency 8" xfId="411" xr:uid="{1432B9B4-C562-4C34-BE6E-29B4A4F69712}"/>
    <cellStyle name="Currency 8 2" xfId="412" xr:uid="{166025EC-F472-4634-8D5A-DE1335D8B30B}"/>
    <cellStyle name="Currency 8 2 2" xfId="1632" xr:uid="{E5F3785F-AB1C-42B5-B604-4DB7183B86D0}"/>
    <cellStyle name="Currency 8 2 3" xfId="1434" xr:uid="{5C110785-8F41-4AE8-9E08-F0FB9757D2DE}"/>
    <cellStyle name="Currency 8 3" xfId="1631" xr:uid="{3C5827F5-FC6D-491C-9EE0-39EDE72C1766}"/>
    <cellStyle name="Currency 8 4" xfId="1433" xr:uid="{D592E8A2-F85F-460B-8641-EE712C506C6B}"/>
    <cellStyle name="Currency 9" xfId="413" xr:uid="{CD414E19-C0EA-4E78-93EE-3C3ADA531B1C}"/>
    <cellStyle name="Currency 9 2" xfId="414" xr:uid="{06E15ED1-5D9F-462F-9015-513589293153}"/>
    <cellStyle name="Currency 9 2 2" xfId="1634" xr:uid="{01BAF763-6C18-4716-912F-6B50C0E6F760}"/>
    <cellStyle name="Currency 9 2 3" xfId="1436" xr:uid="{C15418E6-7706-4824-93DE-059EA089EF30}"/>
    <cellStyle name="Currency 9 3" xfId="415" xr:uid="{6B7E118C-58B7-4E67-9572-D30253523F95}"/>
    <cellStyle name="Currency 9 3 2" xfId="1635" xr:uid="{85A8CA9D-2D1D-4501-8B89-A32F61058EEA}"/>
    <cellStyle name="Currency 9 3 3" xfId="1437" xr:uid="{E29FEA9B-6050-49D0-A899-2007BA5C703D}"/>
    <cellStyle name="Currency 9 4" xfId="1633" xr:uid="{96D7184C-9331-42C4-A8E9-70883CCD76BE}"/>
    <cellStyle name="Currency 9 5" xfId="1435" xr:uid="{AA9E1F80-E8C4-499B-A973-235253A39E07}"/>
    <cellStyle name="Explanatory Text" xfId="17" builtinId="53" customBuiltin="1"/>
    <cellStyle name="Explanatory Text 2" xfId="416" xr:uid="{EAAECF03-A82A-41F6-8028-F4F3190EBAF8}"/>
    <cellStyle name="Good" xfId="7" builtinId="26" customBuiltin="1"/>
    <cellStyle name="Good 2" xfId="417" xr:uid="{46293F9B-726D-4BC4-B14E-97A6771486D4}"/>
    <cellStyle name="Heading 1" xfId="3" builtinId="16" customBuiltin="1"/>
    <cellStyle name="Heading 1 2" xfId="418" xr:uid="{52E5638C-BBA4-4D8E-AFB3-937CA5EF56B5}"/>
    <cellStyle name="Heading 2" xfId="4" builtinId="17" customBuiltin="1"/>
    <cellStyle name="Heading 2 2" xfId="419" xr:uid="{1D773F2A-29BA-44F7-B541-D866C63EC6EC}"/>
    <cellStyle name="Heading 3" xfId="5" builtinId="18" customBuiltin="1"/>
    <cellStyle name="Heading 3 2" xfId="420" xr:uid="{39D984C7-15DF-424D-BA1C-69A0A6B23D14}"/>
    <cellStyle name="Heading 4" xfId="6" builtinId="19" customBuiltin="1"/>
    <cellStyle name="Heading 4 2" xfId="421" xr:uid="{FC236A23-19A4-4A0A-BFB7-FBC75A7AFA27}"/>
    <cellStyle name="Hyperlink" xfId="1234" builtinId="8"/>
    <cellStyle name="Hyperlink 2" xfId="1673" xr:uid="{3E4B429B-E9EC-45E3-B64E-DEF2FA862736}"/>
    <cellStyle name="Input" xfId="10" builtinId="20" customBuiltin="1"/>
    <cellStyle name="Input 2" xfId="422" xr:uid="{1D4A7BBD-3276-40C6-83C1-C9F4C3E84159}"/>
    <cellStyle name="Linked Cell" xfId="13" builtinId="24" customBuiltin="1"/>
    <cellStyle name="Linked Cell 2" xfId="423" xr:uid="{E5E1E004-FAB5-4F1E-A0DA-1FD216A08813}"/>
    <cellStyle name="Neutral" xfId="9" builtinId="28" customBuiltin="1"/>
    <cellStyle name="Neutral 2" xfId="424" xr:uid="{462790CD-2C30-47CE-A2C3-6D65E6D173BF}"/>
    <cellStyle name="Neutral 3" xfId="1675" xr:uid="{B45D998A-5CFF-4087-8DFA-EF9297C37752}"/>
    <cellStyle name="Normal" xfId="0" builtinId="0"/>
    <cellStyle name="Normal 10" xfId="425" xr:uid="{ED5A6D14-28EC-4321-A31E-331844CD6A52}"/>
    <cellStyle name="Normal 10 2" xfId="426" xr:uid="{BC04972C-ECBA-4309-A541-1974B9658C9D}"/>
    <cellStyle name="Normal 10 2 2" xfId="427" xr:uid="{59EF66E7-890A-45AF-9EEB-648E5402F0BA}"/>
    <cellStyle name="Normal 10 2 2 2" xfId="428" xr:uid="{4632EA83-77DB-4193-A6BD-A8912927F971}"/>
    <cellStyle name="Normal 10 2 2 2 2" xfId="429" xr:uid="{23C84BC8-618C-4974-B868-C9D9381A4AE7}"/>
    <cellStyle name="Normal 10 2 2 2 3" xfId="430" xr:uid="{B5AFF126-5BD5-45F9-B102-4994DF3DAEED}"/>
    <cellStyle name="Normal 10 2 2 3" xfId="431" xr:uid="{0EF35EC3-2E28-4775-A176-C986C60A08E4}"/>
    <cellStyle name="Normal 10 2 2 4" xfId="432" xr:uid="{AEE0A2A6-DADE-4BC8-A44C-3EC381F065EE}"/>
    <cellStyle name="Normal 10 2 3" xfId="433" xr:uid="{90E727AC-87BC-479B-B453-DE49992AB22F}"/>
    <cellStyle name="Normal 10 2 4" xfId="434" xr:uid="{790B4816-4461-4C0A-9533-EAF9E65EB30D}"/>
    <cellStyle name="Normal 10 2 4 2" xfId="435" xr:uid="{9DF982FD-CAC3-4280-AD17-CA83FD0F2776}"/>
    <cellStyle name="Normal 10 2 4 3" xfId="436" xr:uid="{4E065CA1-C414-44C8-AE8D-1959BA6A9A6A}"/>
    <cellStyle name="Normal 10 2 5" xfId="437" xr:uid="{DAD9E1A1-5C15-4FDE-8159-91AC06920A96}"/>
    <cellStyle name="Normal 10 2 6" xfId="438" xr:uid="{B9CCD8F9-0F52-46AB-BA2B-E4489894C564}"/>
    <cellStyle name="Normal 10 3" xfId="439" xr:uid="{29117AA1-6AEC-4AC0-8A76-D188D6930E6E}"/>
    <cellStyle name="Normal 10 3 2" xfId="440" xr:uid="{1ADFC3A7-4033-4BC5-9AD7-892463A2C158}"/>
    <cellStyle name="Normal 10 3 2 2" xfId="441" xr:uid="{A1AF364F-ADC3-4A31-833B-F7B551C9A731}"/>
    <cellStyle name="Normal 10 3 2 3" xfId="442" xr:uid="{71E4234D-7270-4F3F-B9B3-17484C0BF3C2}"/>
    <cellStyle name="Normal 10 3 3" xfId="443" xr:uid="{68C0D488-9FEB-4292-8432-6EA2C6690D8F}"/>
    <cellStyle name="Normal 10 3 4" xfId="444" xr:uid="{8B09BFFD-8028-4F9C-8E9A-A89CF5B08C4A}"/>
    <cellStyle name="Normal 10 4" xfId="445" xr:uid="{DE61C58A-6092-4CB1-BACD-6DBC95055678}"/>
    <cellStyle name="Normal 10 4 2" xfId="1235" xr:uid="{6E2CA289-14D4-4E20-9619-1BECB35A0D32}"/>
    <cellStyle name="Normal 10 5" xfId="446" xr:uid="{6926DA67-F6C0-4C3A-88CB-4C236CDD905D}"/>
    <cellStyle name="Normal 10 5 2" xfId="447" xr:uid="{615679CC-E7E4-4D5B-AC0A-6169A34ECDE3}"/>
    <cellStyle name="Normal 10 5 3" xfId="448" xr:uid="{AAA1B5F8-10FA-4410-BE81-98137C722EE3}"/>
    <cellStyle name="Normal 10 6" xfId="449" xr:uid="{23AA0BEE-EBC3-4703-95AE-2EC6CCE9DB8A}"/>
    <cellStyle name="Normal 10 6 2" xfId="450" xr:uid="{374372D7-6DCB-4925-8055-B117782581C8}"/>
    <cellStyle name="Normal 10 6 3" xfId="451" xr:uid="{939D8C37-B001-4608-A49E-F2F55E926A39}"/>
    <cellStyle name="Normal 10 7" xfId="452" xr:uid="{E70D9F08-5DB1-4532-9267-A5DEB0AFDFFB}"/>
    <cellStyle name="Normal 10 8" xfId="453" xr:uid="{BAAB4BA3-8A30-476B-B914-5D9D96781CB5}"/>
    <cellStyle name="Normal 11" xfId="44" xr:uid="{87210689-B95F-4694-BAAA-541F39150291}"/>
    <cellStyle name="Normal 11 2" xfId="454" xr:uid="{02A98239-8936-4CBB-8937-BD5A79E71BD4}"/>
    <cellStyle name="Normal 12" xfId="455" xr:uid="{D126D3E8-89E6-4C26-BA7D-493B2AFFB259}"/>
    <cellStyle name="Normal 12 2" xfId="456" xr:uid="{CAA708BE-584F-4355-957D-7E765833CE75}"/>
    <cellStyle name="Normal 12 2 2" xfId="457" xr:uid="{FCD69052-7E29-4A50-854C-682DBDDB6F3E}"/>
    <cellStyle name="Normal 12 2 2 2" xfId="458" xr:uid="{FFB111CC-46C9-4828-82F4-CE4FD8B63943}"/>
    <cellStyle name="Normal 12 2 2 3" xfId="459" xr:uid="{57AAF04C-2F59-48DE-86C4-4C7FA9DACD9F}"/>
    <cellStyle name="Normal 12 2 3" xfId="460" xr:uid="{46969F08-685B-4749-8222-845E4040080D}"/>
    <cellStyle name="Normal 12 2 3 2" xfId="461" xr:uid="{20CB304F-8DF6-4DF3-9DE7-326AF667C411}"/>
    <cellStyle name="Normal 12 2 3 3" xfId="462" xr:uid="{35D3C73C-6860-4AB6-97D4-12C761B11E58}"/>
    <cellStyle name="Normal 12 2 4" xfId="463" xr:uid="{B687209E-70AB-491E-9D69-B79D3BB6E730}"/>
    <cellStyle name="Normal 12 2 4 2" xfId="464" xr:uid="{75DA7A6E-B2CA-495F-A504-1A059F5DB0AF}"/>
    <cellStyle name="Normal 12 2 4 3" xfId="465" xr:uid="{E8EAD909-9598-4E86-8C6A-76E00E2AA86C}"/>
    <cellStyle name="Normal 12 2 5" xfId="466" xr:uid="{705EAAF8-B271-4B19-9FE1-1ACA58006AD6}"/>
    <cellStyle name="Normal 12 2 6" xfId="467" xr:uid="{898E50B0-0C1A-4642-BAC0-873D0A9B425C}"/>
    <cellStyle name="Normal 12 3" xfId="468" xr:uid="{D210C10B-3B85-4E17-A10B-672C41BFF823}"/>
    <cellStyle name="Normal 12 3 2" xfId="469" xr:uid="{CC594095-C965-426A-8287-32B0C7726CCE}"/>
    <cellStyle name="Normal 12 3 3" xfId="470" xr:uid="{37FC40D1-0DE6-4A0D-852A-5CE590E6E2BC}"/>
    <cellStyle name="Normal 12 4" xfId="471" xr:uid="{ABC47F50-6780-4C4D-ACAA-696E3F5632C6}"/>
    <cellStyle name="Normal 12 4 2" xfId="472" xr:uid="{F437B001-C945-4F28-B604-B52D34E8B233}"/>
    <cellStyle name="Normal 12 4 3" xfId="473" xr:uid="{9A4EE664-E9DC-435F-9DCB-D2841F65AC37}"/>
    <cellStyle name="Normal 12 5" xfId="474" xr:uid="{2A61701A-6203-45DF-AF7F-CF4514EE6FF4}"/>
    <cellStyle name="Normal 12 5 2" xfId="475" xr:uid="{492A3425-B27D-4BFD-85A9-9F1CD801A94E}"/>
    <cellStyle name="Normal 12 5 3" xfId="476" xr:uid="{22A36A64-4C5F-4AA4-9EDA-7CA51957A130}"/>
    <cellStyle name="Normal 12 6" xfId="477" xr:uid="{96AEE269-571F-4555-B474-29A0215B9D10}"/>
    <cellStyle name="Normal 12 7" xfId="478" xr:uid="{303F00EA-2892-48B2-8D64-0BF0B2E162E5}"/>
    <cellStyle name="Normal 13" xfId="479" xr:uid="{A2F4B205-B101-4CAF-941F-AEEF04E7B75B}"/>
    <cellStyle name="Normal 13 2" xfId="480" xr:uid="{5985AF93-58E4-4A1B-A20E-3337102C1F64}"/>
    <cellStyle name="Normal 13 2 2" xfId="481" xr:uid="{D526CCEA-8215-442C-8C26-4A574DE4B0CA}"/>
    <cellStyle name="Normal 13 2 2 2" xfId="482" xr:uid="{C22F2945-C82C-4121-9643-B5DECFB2A712}"/>
    <cellStyle name="Normal 13 2 2 3" xfId="483" xr:uid="{9E71F625-918D-4CE0-BAE3-300AB18D13DB}"/>
    <cellStyle name="Normal 13 2 3" xfId="484" xr:uid="{8376FD15-6D4F-4D87-B7E6-7F086CBDB309}"/>
    <cellStyle name="Normal 13 2 4" xfId="485" xr:uid="{27B5779F-8A9E-4058-AEEE-4943DE4B819E}"/>
    <cellStyle name="Normal 13 3" xfId="486" xr:uid="{E83D0C72-6FF1-40D4-99CF-FD9C39101D3C}"/>
    <cellStyle name="Normal 13 3 2" xfId="487" xr:uid="{D67F9DDF-F516-4BB5-9194-492191B9BC53}"/>
    <cellStyle name="Normal 13 3 3" xfId="488" xr:uid="{C0F2A6E9-CD81-4280-8D95-AF4EF5F16DE2}"/>
    <cellStyle name="Normal 13 4" xfId="489" xr:uid="{9B670101-B238-4F9F-AB78-0AA52027F67A}"/>
    <cellStyle name="Normal 13 4 2" xfId="490" xr:uid="{789DB07A-0C0E-41A3-A97C-249799532911}"/>
    <cellStyle name="Normal 13 4 3" xfId="491" xr:uid="{425228CB-9833-491C-9F32-10713A20415B}"/>
    <cellStyle name="Normal 14" xfId="492" xr:uid="{27D563D4-7D3E-4ACE-8615-8F40FBEF3747}"/>
    <cellStyle name="Normal 14 2" xfId="493" xr:uid="{1F1F3541-0070-4AD7-AB06-A8C4C035CE5A}"/>
    <cellStyle name="Normal 14 3" xfId="494" xr:uid="{AFFF6358-FA22-42B2-8A3C-928BE326926B}"/>
    <cellStyle name="Normal 14 3 2" xfId="495" xr:uid="{74055168-8EE8-4C90-9211-4069995C2E72}"/>
    <cellStyle name="Normal 14 3 3" xfId="496" xr:uid="{C7BC2E38-6455-415C-8F1D-90EA1116A993}"/>
    <cellStyle name="Normal 14 4" xfId="497" xr:uid="{7EA664F2-F20E-4BAC-84F8-6CA15F7653E6}"/>
    <cellStyle name="Normal 14 5" xfId="498" xr:uid="{CDAE94DE-D2C8-4EC5-8B13-85978C64D2A3}"/>
    <cellStyle name="Normal 15" xfId="499" xr:uid="{952F7458-74AD-4107-8037-1A1558430839}"/>
    <cellStyle name="Normal 15 2" xfId="500" xr:uid="{8173343D-716C-4BB8-943B-D182BD4892D0}"/>
    <cellStyle name="Normal 15 2 2" xfId="501" xr:uid="{65629923-7FAC-4D92-AB99-6DCCC254686F}"/>
    <cellStyle name="Normal 15 2 3" xfId="502" xr:uid="{E15769E0-2EBA-42CB-9077-6A3FEC422233}"/>
    <cellStyle name="Normal 15 3" xfId="503" xr:uid="{A8D3DEE4-3723-4E09-B569-50E45D5E9738}"/>
    <cellStyle name="Normal 15 3 2" xfId="504" xr:uid="{A34FCF3C-FA4C-43F3-8139-EF9238D19C58}"/>
    <cellStyle name="Normal 15 3 3" xfId="505" xr:uid="{6C2AE21E-96A9-4853-B61C-98A9F9C3E4A6}"/>
    <cellStyle name="Normal 15 4" xfId="506" xr:uid="{FB667D76-25F9-4B69-88D5-AF8DC3F97F5C}"/>
    <cellStyle name="Normal 15 4 2" xfId="507" xr:uid="{D5D7E787-EDCF-4A4B-ABBA-0668A0CEC8A1}"/>
    <cellStyle name="Normal 15 4 3" xfId="508" xr:uid="{F7EF6EA7-CB5F-445E-949A-D007620588E9}"/>
    <cellStyle name="Normal 15 5" xfId="509" xr:uid="{5F504D60-43F8-4101-95A0-070B86F09A5B}"/>
    <cellStyle name="Normal 15 6" xfId="510" xr:uid="{E2438D58-E77C-4748-82FC-A62FD22916AD}"/>
    <cellStyle name="Normal 16" xfId="511" xr:uid="{39746318-1FD9-412D-B288-57C356EFB864}"/>
    <cellStyle name="Normal 16 2" xfId="512" xr:uid="{96C77233-609E-4C80-BD48-6856FF6A91B6}"/>
    <cellStyle name="Normal 16 3" xfId="513" xr:uid="{A0187016-2E51-483B-A06F-8DFFCC50C8F8}"/>
    <cellStyle name="Normal 17" xfId="514" xr:uid="{8F522A0F-3A1E-48F5-8786-635FA5AD8A0E}"/>
    <cellStyle name="Normal 17 2" xfId="515" xr:uid="{17540BAA-69C7-48B2-8C60-D7DEE93CC364}"/>
    <cellStyle name="Normal 17 3" xfId="516" xr:uid="{42EC6966-4B5E-42EE-B971-E5FCE9BE8E5F}"/>
    <cellStyle name="Normal 18" xfId="517" xr:uid="{A7C10836-6FAF-4C9A-B31D-5FB435163AD0}"/>
    <cellStyle name="Normal 18 2" xfId="518" xr:uid="{DA17BFE0-815F-4713-94A9-9537576CAA1D}"/>
    <cellStyle name="Normal 19" xfId="519" xr:uid="{A5F70B23-4697-4639-A518-EEF8A64AC6CF}"/>
    <cellStyle name="Normal 2" xfId="43" xr:uid="{1BFD71CA-A014-4C8E-935D-5C6A916DC125}"/>
    <cellStyle name="Normal 2 10" xfId="520" xr:uid="{BF75ACAB-BA3C-4F91-ABFB-DDBA939867BE}"/>
    <cellStyle name="Normal 2 10 2" xfId="521" xr:uid="{B0B71DC8-DB50-4E8D-AA12-A0F63B22CA73}"/>
    <cellStyle name="Normal 2 10 2 2" xfId="522" xr:uid="{F33EB6F7-0A6C-468D-8601-A8BBDB433E2A}"/>
    <cellStyle name="Normal 2 10 2 2 2" xfId="523" xr:uid="{7B844241-4233-49E5-9F0B-A3D4DB01B1CA}"/>
    <cellStyle name="Normal 2 10 2 2 2 2" xfId="524" xr:uid="{4053F698-64CD-4C1B-A647-3D675630922D}"/>
    <cellStyle name="Normal 2 10 2 2 2 3" xfId="525" xr:uid="{5742F56E-A420-47F3-BE61-80796CFB5BDE}"/>
    <cellStyle name="Normal 2 10 2 2 3" xfId="526" xr:uid="{ACA88E23-4E31-477F-9C16-AAD3AC630093}"/>
    <cellStyle name="Normal 2 10 2 2 4" xfId="527" xr:uid="{E5792AAC-FD8F-417B-98F7-77DA8F77B958}"/>
    <cellStyle name="Normal 2 10 2 3" xfId="528" xr:uid="{D5A1531E-33BB-4E30-82DE-368764E6A92C}"/>
    <cellStyle name="Normal 2 10 2 3 2" xfId="529" xr:uid="{FBBF8227-BACA-4FF9-B541-B80179616648}"/>
    <cellStyle name="Normal 2 10 2 3 3" xfId="530" xr:uid="{1AE05D11-6BC4-498D-9017-4592B27CB8AA}"/>
    <cellStyle name="Normal 2 10 2 4" xfId="531" xr:uid="{8C667DFD-3452-4A4A-9AE0-3E2CDF2EF209}"/>
    <cellStyle name="Normal 2 10 2 5" xfId="532" xr:uid="{1E62CF21-7B38-49B1-8BD0-7B40A91DF1F6}"/>
    <cellStyle name="Normal 2 10 3" xfId="533" xr:uid="{2B72F890-FBD2-4E63-B2BA-42425DB25D3F}"/>
    <cellStyle name="Normal 2 10 3 2" xfId="534" xr:uid="{F3986879-ECF7-44B7-9B1F-0943DD4B611A}"/>
    <cellStyle name="Normal 2 10 3 2 2" xfId="535" xr:uid="{BEB3C37D-92B6-430E-B4C0-3CE69F532BCC}"/>
    <cellStyle name="Normal 2 10 3 2 3" xfId="536" xr:uid="{E5CD1DE8-E0B1-4D74-89BD-116C9B873A31}"/>
    <cellStyle name="Normal 2 10 3 3" xfId="537" xr:uid="{8A7C38AD-71D3-481C-81FC-A876075152F5}"/>
    <cellStyle name="Normal 2 10 3 4" xfId="538" xr:uid="{B2C1BD8E-0010-485E-862C-3BB88710429E}"/>
    <cellStyle name="Normal 2 10 4" xfId="539" xr:uid="{B8BCCB12-163D-47A8-89A3-11B6E0C97FAE}"/>
    <cellStyle name="Normal 2 10 4 2" xfId="540" xr:uid="{905561CC-E4DC-4744-A550-4E9099FF7391}"/>
    <cellStyle name="Normal 2 10 4 3" xfId="541" xr:uid="{A60EEEFC-B2F2-4DBD-BFE9-2513323AED2A}"/>
    <cellStyle name="Normal 2 10 5" xfId="542" xr:uid="{5E3C4AE4-B41F-41E3-95E4-8882DB1C3F50}"/>
    <cellStyle name="Normal 2 10 5 2" xfId="543" xr:uid="{20C9CA2E-DDA1-4B9A-87F4-BF9571047529}"/>
    <cellStyle name="Normal 2 10 5 3" xfId="544" xr:uid="{A3D65270-B951-457D-B418-FFABFFE2A585}"/>
    <cellStyle name="Normal 2 10 6" xfId="545" xr:uid="{32E1B743-02BA-424A-BD42-C2EBEE7025CC}"/>
    <cellStyle name="Normal 2 10 7" xfId="546" xr:uid="{01050981-C99A-4932-8F0D-E44B9C44F745}"/>
    <cellStyle name="Normal 2 11" xfId="547" xr:uid="{769F20C6-F5BA-4525-A78C-BFA9CDF3C880}"/>
    <cellStyle name="Normal 2 11 2" xfId="548" xr:uid="{DC7BCF90-37D5-47E4-B834-40C5CC764F07}"/>
    <cellStyle name="Normal 2 11 2 2" xfId="549" xr:uid="{A5B02FD8-1C21-49BD-AB0A-265440BADD55}"/>
    <cellStyle name="Normal 2 11 2 2 2" xfId="550" xr:uid="{24F577C2-35AD-4F85-8C0B-AC8BF8201FAE}"/>
    <cellStyle name="Normal 2 11 2 2 3" xfId="551" xr:uid="{AF58A180-84C8-4907-BD54-E75EAEFC46FE}"/>
    <cellStyle name="Normal 2 11 2 3" xfId="552" xr:uid="{6C85F9F8-A814-4D98-88D3-68708ED6D478}"/>
    <cellStyle name="Normal 2 11 2 4" xfId="553" xr:uid="{8A04E0B7-3BB1-4E62-AC24-18F846CF7811}"/>
    <cellStyle name="Normal 2 11 3" xfId="554" xr:uid="{A9E42B4A-C431-4310-AF82-0F3B1DD29E78}"/>
    <cellStyle name="Normal 2 11 3 2" xfId="555" xr:uid="{08F34C12-2EE2-4DAB-BC72-C7BCA9026A39}"/>
    <cellStyle name="Normal 2 11 3 3" xfId="556" xr:uid="{7815C4C9-1A27-48EA-8DA1-A19506A9BC21}"/>
    <cellStyle name="Normal 2 11 4" xfId="557" xr:uid="{14E875F4-AC88-4385-B6BA-A39C73D7619F}"/>
    <cellStyle name="Normal 2 11 5" xfId="558" xr:uid="{657298BE-D270-446B-A05D-9C0EFFD0FA2F}"/>
    <cellStyle name="Normal 2 12" xfId="559" xr:uid="{E388880E-FE23-408A-847D-0B09ED66FC34}"/>
    <cellStyle name="Normal 2 12 2" xfId="560" xr:uid="{4801AAF1-4784-4AB4-B860-963AA82760DD}"/>
    <cellStyle name="Normal 2 12 2 2" xfId="561" xr:uid="{15241172-FC2B-44E3-8EE5-4ED5DC3BFBD7}"/>
    <cellStyle name="Normal 2 12 2 2 2" xfId="562" xr:uid="{81792ABE-BB63-41E6-A33C-5262E227CC28}"/>
    <cellStyle name="Normal 2 12 2 2 3" xfId="563" xr:uid="{0C85DD18-EF46-4186-B117-723CF0F79549}"/>
    <cellStyle name="Normal 2 12 2 3" xfId="564" xr:uid="{D57D04DA-BE43-40DB-98D9-A405D7893FC1}"/>
    <cellStyle name="Normal 2 12 2 4" xfId="565" xr:uid="{3418A867-716F-4D49-AFDA-030ECF300214}"/>
    <cellStyle name="Normal 2 12 3" xfId="566" xr:uid="{0184A8C5-0583-4F72-8428-75D9CE8EC1F5}"/>
    <cellStyle name="Normal 2 12 3 2" xfId="567" xr:uid="{67F56D34-E046-44EC-8F02-953EA04F1178}"/>
    <cellStyle name="Normal 2 12 3 3" xfId="568" xr:uid="{9CDC4EF8-EA92-413E-A00A-CFA61D7114D5}"/>
    <cellStyle name="Normal 2 12 4" xfId="569" xr:uid="{90AC2A79-6822-4692-A3EF-C8D8E50FC760}"/>
    <cellStyle name="Normal 2 12 5" xfId="570" xr:uid="{086109F2-2B5B-42CF-875B-F5734EE4FF43}"/>
    <cellStyle name="Normal 2 13" xfId="571" xr:uid="{F6589CDB-2C81-44C9-9B6C-257607125931}"/>
    <cellStyle name="Normal 2 13 2" xfId="572" xr:uid="{14F20342-2F01-43D7-9C1B-E13F9CC90E9D}"/>
    <cellStyle name="Normal 2 13 2 2" xfId="573" xr:uid="{83429039-C47F-4EB1-B0E7-2A0B868B7294}"/>
    <cellStyle name="Normal 2 13 2 3" xfId="574" xr:uid="{A9587CEE-D874-4A4B-B34C-345CCBE47058}"/>
    <cellStyle name="Normal 2 13 3" xfId="575" xr:uid="{EC2B2F83-B8F1-4D8B-A3C5-3AB3955F3AD6}"/>
    <cellStyle name="Normal 2 13 4" xfId="576" xr:uid="{FDDB5783-6852-4619-80AA-42E387CBA424}"/>
    <cellStyle name="Normal 2 2" xfId="577" xr:uid="{4E3E8B2D-32CB-46F9-A46A-3E51774D65A7}"/>
    <cellStyle name="Normal 2 2 10" xfId="578" xr:uid="{E3C7F003-BAFE-4316-874B-075729F95B42}"/>
    <cellStyle name="Normal 2 2 10 2" xfId="579" xr:uid="{B1A0B5A7-6BE3-4F20-94E4-659A5DFD24D5}"/>
    <cellStyle name="Normal 2 2 10 3" xfId="580" xr:uid="{9974310D-824A-44F2-8F75-9A484556EC8D}"/>
    <cellStyle name="Normal 2 2 11" xfId="581" xr:uid="{AB71C525-EE71-4DE5-BAC1-36C0FFCCFE46}"/>
    <cellStyle name="Normal 2 2 11 2" xfId="582" xr:uid="{F3B2F95D-9A64-49C1-A1BE-0CB2D3080455}"/>
    <cellStyle name="Normal 2 2 11 3" xfId="583" xr:uid="{73EFC2C2-4179-44E0-85C5-6EC621155D65}"/>
    <cellStyle name="Normal 2 2 12" xfId="584" xr:uid="{542B946B-4658-42DA-A567-0ABCF1541F7E}"/>
    <cellStyle name="Normal 2 2 13" xfId="585" xr:uid="{3E871D5A-ABFE-46FE-AFCA-4F7039DDC666}"/>
    <cellStyle name="Normal 2 2 2" xfId="46" xr:uid="{6CA0322A-1526-4C1E-8C28-A60C1C739147}"/>
    <cellStyle name="Normal 2 2 3" xfId="586" xr:uid="{D260AA42-A9BF-4D9F-89F6-4EB26D8BB93F}"/>
    <cellStyle name="Normal 2 2 3 2" xfId="587" xr:uid="{2D6C2F1C-A5B2-4FCD-A2A0-A89E6BC5AE98}"/>
    <cellStyle name="Normal 2 2 3 2 2" xfId="588" xr:uid="{C609671F-3BCC-4AF1-8A9C-2C021BAF0330}"/>
    <cellStyle name="Normal 2 2 3 2 2 2" xfId="589" xr:uid="{5B488B04-1071-4D4E-98B2-8A99709F4B5B}"/>
    <cellStyle name="Normal 2 2 3 2 2 3" xfId="590" xr:uid="{C5554107-BFAB-4D3D-A0EB-BB22DB4EE493}"/>
    <cellStyle name="Normal 2 2 3 2 3" xfId="591" xr:uid="{5DE43338-4C42-40DE-A22C-28957A7CE871}"/>
    <cellStyle name="Normal 2 2 3 2 3 2" xfId="592" xr:uid="{6D6F0812-630B-42F6-9B20-802C8DADFD93}"/>
    <cellStyle name="Normal 2 2 3 2 3 3" xfId="593" xr:uid="{C0F2F941-81EB-48DE-A353-120FAB79D29B}"/>
    <cellStyle name="Normal 2 2 3 2 4" xfId="594" xr:uid="{185B88A2-2874-44F7-B369-8D5C40291409}"/>
    <cellStyle name="Normal 2 2 3 2 4 2" xfId="595" xr:uid="{17DDCF50-B5A9-4B9A-B5A3-9D5F73305778}"/>
    <cellStyle name="Normal 2 2 3 2 4 3" xfId="596" xr:uid="{51C626D1-EDA2-463C-AC32-7B320DF8BA5A}"/>
    <cellStyle name="Normal 2 2 3 2 5" xfId="597" xr:uid="{9DE319E8-3447-4125-A76C-A1F0A7213F29}"/>
    <cellStyle name="Normal 2 2 3 2 6" xfId="598" xr:uid="{40642C64-A9F2-4315-86E0-63C6A63C0FB5}"/>
    <cellStyle name="Normal 2 2 3 3" xfId="599" xr:uid="{687957B6-8EAF-4D08-BC46-0879932F2CF1}"/>
    <cellStyle name="Normal 2 2 3 3 2" xfId="600" xr:uid="{8A81204A-3A36-4ECB-A425-59601D3BD5F2}"/>
    <cellStyle name="Normal 2 2 3 3 3" xfId="601" xr:uid="{03F03432-AACE-4325-B585-3B52A26890BB}"/>
    <cellStyle name="Normal 2 2 3 4" xfId="602" xr:uid="{F3403D51-6662-4CB8-8DA3-70EF26451A68}"/>
    <cellStyle name="Normal 2 2 3 4 2" xfId="603" xr:uid="{4ED230BB-C289-40EF-971B-D895CA51935E}"/>
    <cellStyle name="Normal 2 2 3 4 3" xfId="604" xr:uid="{5D502927-003A-497B-94A6-264D9FC97229}"/>
    <cellStyle name="Normal 2 2 3 5" xfId="605" xr:uid="{CFF6F9AA-7042-4CBA-A428-C86C81084E4B}"/>
    <cellStyle name="Normal 2 2 3 5 2" xfId="606" xr:uid="{AA4ED263-77AF-4225-8CAE-8789DAE5626E}"/>
    <cellStyle name="Normal 2 2 3 5 3" xfId="607" xr:uid="{6F389859-6C90-4D41-9AAF-77AE9B2DFDED}"/>
    <cellStyle name="Normal 2 2 3 6" xfId="608" xr:uid="{955DD898-FD03-4507-BA8E-72B1F630E5EE}"/>
    <cellStyle name="Normal 2 2 3 7" xfId="609" xr:uid="{EA51EF99-C3E0-4321-9EF5-53E42FFA5503}"/>
    <cellStyle name="Normal 2 2 4" xfId="610" xr:uid="{ACABC204-18B6-4BA6-8FBD-BFF135869991}"/>
    <cellStyle name="Normal 2 2 4 2" xfId="611" xr:uid="{566C5592-E438-4638-8488-C48229A0709D}"/>
    <cellStyle name="Normal 2 2 4 2 2" xfId="612" xr:uid="{077326F6-BEAF-4E0B-9CE8-5A7DBFC0EBD5}"/>
    <cellStyle name="Normal 2 2 4 2 3" xfId="613" xr:uid="{CCA67F2E-3140-422D-B774-748DA69E0993}"/>
    <cellStyle name="Normal 2 2 4 3" xfId="614" xr:uid="{AFDF3ED4-B082-4A9E-A68F-4C258B0F15D7}"/>
    <cellStyle name="Normal 2 2 4 3 2" xfId="615" xr:uid="{8F95C6ED-B44D-4791-A00B-74524D055E77}"/>
    <cellStyle name="Normal 2 2 4 3 3" xfId="616" xr:uid="{295F3BE1-D0D8-46BD-BA9A-73EF44FF720B}"/>
    <cellStyle name="Normal 2 2 4 4" xfId="617" xr:uid="{81661199-13A7-4036-B820-3D514B7DA377}"/>
    <cellStyle name="Normal 2 2 4 4 2" xfId="618" xr:uid="{6BB6F22A-F5E2-4734-9814-033A7A5DD251}"/>
    <cellStyle name="Normal 2 2 4 4 3" xfId="619" xr:uid="{BE6998A3-70D2-49DA-B226-F2F4669BBB41}"/>
    <cellStyle name="Normal 2 2 4 5" xfId="620" xr:uid="{965A58F9-9636-48F4-8D6C-B0165FF0BDB0}"/>
    <cellStyle name="Normal 2 2 4 6" xfId="621" xr:uid="{75B094C5-36FA-4DA4-8C5B-D6958F162221}"/>
    <cellStyle name="Normal 2 2 5" xfId="622" xr:uid="{9C00FC23-6792-42FB-9E23-FFF65678CE91}"/>
    <cellStyle name="Normal 2 2 5 2" xfId="623" xr:uid="{73BC2622-3ABA-4149-B28F-83F64DB2AE17}"/>
    <cellStyle name="Normal 2 2 5 3" xfId="624" xr:uid="{9F5E9C4C-0C17-41F0-8492-CB849A954802}"/>
    <cellStyle name="Normal 2 2 6" xfId="625" xr:uid="{40995C93-123C-422F-A18B-B3B3F301C69C}"/>
    <cellStyle name="Normal 2 2 6 2" xfId="626" xr:uid="{7283A6A3-1F6A-4CC7-B05E-9F9920971AD8}"/>
    <cellStyle name="Normal 2 2 6 3" xfId="627" xr:uid="{19EE9EAD-5E11-4A89-8426-1D4A8071185A}"/>
    <cellStyle name="Normal 2 2 7" xfId="628" xr:uid="{CCBB65A2-E748-406F-9636-9D9884A892D9}"/>
    <cellStyle name="Normal 2 2 7 2" xfId="629" xr:uid="{1411D939-8CCB-44C3-BB0E-21CAFE654998}"/>
    <cellStyle name="Normal 2 2 7 3" xfId="630" xr:uid="{89B39C23-2344-4AFF-AFB4-398220D04D78}"/>
    <cellStyle name="Normal 2 2 8" xfId="631" xr:uid="{ED18EA64-4424-45DB-9C83-FB05659A1916}"/>
    <cellStyle name="Normal 2 2 8 2" xfId="632" xr:uid="{FB29B18D-3EFB-4BC2-8749-20C855886C5E}"/>
    <cellStyle name="Normal 2 2 8 3" xfId="633" xr:uid="{B6B4EB9D-3FD4-4B05-8AB0-9E903FC6A289}"/>
    <cellStyle name="Normal 2 2 9" xfId="634" xr:uid="{09CC77F4-357B-48F0-9122-227014C15D96}"/>
    <cellStyle name="Normal 2 2 9 2" xfId="635" xr:uid="{4A138615-8748-4DD7-802C-78B6643760BE}"/>
    <cellStyle name="Normal 2 2 9 3" xfId="636" xr:uid="{FE416C7E-6D15-4811-8884-2AC89577AA8A}"/>
    <cellStyle name="Normal 2 2_Pivot Tables" xfId="637" xr:uid="{D2B890D0-98EE-4C7E-9419-A29EE711E3EB}"/>
    <cellStyle name="Normal 2 3" xfId="638" xr:uid="{71E49DFC-213E-4748-A0B7-75085C436F9F}"/>
    <cellStyle name="Normal 2 3 10" xfId="639" xr:uid="{B82AB087-FDF8-4993-BBA5-91A2EA4401C3}"/>
    <cellStyle name="Normal 2 3 10 2" xfId="640" xr:uid="{0CA177D6-3224-4FBE-907C-B6960CC74B0D}"/>
    <cellStyle name="Normal 2 3 10 3" xfId="641" xr:uid="{D644DC6C-F55C-4539-A979-C545778B95F8}"/>
    <cellStyle name="Normal 2 3 11" xfId="642" xr:uid="{D6F93748-EC1D-44AD-952B-24EEE1DB9744}"/>
    <cellStyle name="Normal 2 3 11 2" xfId="643" xr:uid="{2A177E59-259A-43DF-AC3E-18432672E50C}"/>
    <cellStyle name="Normal 2 3 11 3" xfId="644" xr:uid="{0AEFC732-A49D-4B99-A570-B36ADB541444}"/>
    <cellStyle name="Normal 2 3 12" xfId="645" xr:uid="{B48E7AF2-E0FE-4135-AF4A-AFFC2CC5B908}"/>
    <cellStyle name="Normal 2 3 12 2" xfId="646" xr:uid="{E28E2FB1-93CD-46B7-81B1-550B91D66E73}"/>
    <cellStyle name="Normal 2 3 12 3" xfId="647" xr:uid="{2DF2668E-00F5-47F6-9A40-994DE47907D1}"/>
    <cellStyle name="Normal 2 3 13" xfId="648" xr:uid="{C6B8A9D9-C1B7-453D-923A-0A78059ADABB}"/>
    <cellStyle name="Normal 2 3 13 2" xfId="649" xr:uid="{C4421B44-591A-4339-A84D-9B45E9551258}"/>
    <cellStyle name="Normal 2 3 13 3" xfId="650" xr:uid="{FE835021-2C7B-41C1-8447-2946D584A29C}"/>
    <cellStyle name="Normal 2 3 14" xfId="651" xr:uid="{F89CF32D-7A32-4E52-9FDC-157C3CC6C4A9}"/>
    <cellStyle name="Normal 2 3 15" xfId="652" xr:uid="{BCBE00AE-4B14-43FE-8BAC-513515CA937D}"/>
    <cellStyle name="Normal 2 3 2" xfId="653" xr:uid="{4E8ED5E5-1B7A-46AE-AD96-A5443130A502}"/>
    <cellStyle name="Normal 2 3 2 2" xfId="654" xr:uid="{06B92395-A118-47C5-99C4-EDC39394F647}"/>
    <cellStyle name="Normal 2 3 2 2 2" xfId="655" xr:uid="{61B5FF38-33BB-445D-BA90-367EA8B285FC}"/>
    <cellStyle name="Normal 2 3 2 2 2 2" xfId="656" xr:uid="{F08811FA-DBA6-4F3F-9F30-88A23B53569E}"/>
    <cellStyle name="Normal 2 3 2 2 2 2 2" xfId="657" xr:uid="{007C4953-DE0D-4E5D-B3DF-9E5D41B458EC}"/>
    <cellStyle name="Normal 2 3 2 2 2 2 3" xfId="658" xr:uid="{6215DFBA-93FA-4AB3-8C49-74A61C7B6652}"/>
    <cellStyle name="Normal 2 3 2 2 2 3" xfId="659" xr:uid="{26B69C7A-D57B-40E2-BDC9-02F7CEAAF63D}"/>
    <cellStyle name="Normal 2 3 2 2 2 3 2" xfId="660" xr:uid="{D88127A5-D4D5-4C53-9DE7-7704866549FF}"/>
    <cellStyle name="Normal 2 3 2 2 2 3 3" xfId="661" xr:uid="{66B66C11-90A8-4493-927A-86FC78875891}"/>
    <cellStyle name="Normal 2 3 2 2 2 4" xfId="662" xr:uid="{DD2EA66C-0796-4D5B-975F-7C35D1005B89}"/>
    <cellStyle name="Normal 2 3 2 2 2 5" xfId="663" xr:uid="{E3CA8EA6-0748-4F8A-AAAA-717F7F560EF9}"/>
    <cellStyle name="Normal 2 3 2 2 3" xfId="664" xr:uid="{6301D318-C5F1-4827-B365-88A72F8A1FB0}"/>
    <cellStyle name="Normal 2 3 2 2 3 2" xfId="665" xr:uid="{CB6B7E90-0E39-4FB7-8202-86A37811CD68}"/>
    <cellStyle name="Normal 2 3 2 2 3 3" xfId="666" xr:uid="{0B7998C5-946D-42E1-A0CF-4A48854C9FBA}"/>
    <cellStyle name="Normal 2 3 2 2 4" xfId="667" xr:uid="{3D2C1DCD-F75A-441A-90FB-E89AD9827911}"/>
    <cellStyle name="Normal 2 3 2 2 4 2" xfId="668" xr:uid="{C0355FFA-0726-4878-BEBB-87919AEBD676}"/>
    <cellStyle name="Normal 2 3 2 2 4 3" xfId="669" xr:uid="{0B60F1A2-0753-4186-83D5-8165A1AF52CA}"/>
    <cellStyle name="Normal 2 3 2 2 5" xfId="670" xr:uid="{441BDAA6-C0D2-474A-8507-84D852639872}"/>
    <cellStyle name="Normal 2 3 2 2 6" xfId="671" xr:uid="{18BCCAEF-F2EF-4987-A2C4-DF2AFCBDCACF}"/>
    <cellStyle name="Normal 2 3 2 3" xfId="672" xr:uid="{0B5D330C-05C2-419B-B640-A869DDF763A1}"/>
    <cellStyle name="Normal 2 3 2 3 2" xfId="673" xr:uid="{DF92C9FD-D0DF-416E-9E76-F5996F0FA9B2}"/>
    <cellStyle name="Normal 2 3 2 3 2 2" xfId="674" xr:uid="{BEB5A87D-8CBF-4221-BCD2-A5DA13A5E6A7}"/>
    <cellStyle name="Normal 2 3 2 3 2 3" xfId="675" xr:uid="{DBC8DC00-AEDD-4EAB-B684-BDB3F15601C6}"/>
    <cellStyle name="Normal 2 3 2 3 3" xfId="676" xr:uid="{405B7033-044B-4848-8BC9-3E91FAB3D971}"/>
    <cellStyle name="Normal 2 3 2 3 3 2" xfId="677" xr:uid="{4A413ADD-CA54-4D43-9422-2CB60C835258}"/>
    <cellStyle name="Normal 2 3 2 3 3 3" xfId="678" xr:uid="{2DEE8223-9B05-4C38-815B-2D8DD3D5DDFC}"/>
    <cellStyle name="Normal 2 3 2 3 4" xfId="679" xr:uid="{96834803-114E-4442-BE85-E330DE48532B}"/>
    <cellStyle name="Normal 2 3 2 3 5" xfId="680" xr:uid="{B72B6B31-93FB-40D0-9E30-27932A343F9D}"/>
    <cellStyle name="Normal 2 3 2 4" xfId="681" xr:uid="{703AA7EA-6820-4BFA-99CA-9DA1847D2215}"/>
    <cellStyle name="Normal 2 3 2 4 2" xfId="682" xr:uid="{FA3B77EF-676A-420B-9333-39559697AB5A}"/>
    <cellStyle name="Normal 2 3 2 4 3" xfId="683" xr:uid="{3199221B-6720-43BC-BEFB-8DA2E8869D0D}"/>
    <cellStyle name="Normal 2 3 2 5" xfId="684" xr:uid="{0D46E328-C8F7-4D91-BD52-AAA9977B156F}"/>
    <cellStyle name="Normal 2 3 2 5 2" xfId="685" xr:uid="{F45635AB-1582-44BB-AD7E-8837BDFD2819}"/>
    <cellStyle name="Normal 2 3 2 5 3" xfId="686" xr:uid="{E45F082D-C795-4AF0-A306-942AC287D6D6}"/>
    <cellStyle name="Normal 2 3 2 6" xfId="687" xr:uid="{DB2923F0-FDFB-46D3-B977-67904DBECB4A}"/>
    <cellStyle name="Normal 2 3 2 7" xfId="688" xr:uid="{FDFD00F9-74F0-4B9E-8D9A-A0C9797E5840}"/>
    <cellStyle name="Normal 2 3 3" xfId="689" xr:uid="{81C85CF1-8BCF-41BF-B322-42727E59E24B}"/>
    <cellStyle name="Normal 2 3 3 2" xfId="690" xr:uid="{FD733546-3529-4E93-B218-B99C7EE57256}"/>
    <cellStyle name="Normal 2 3 3 2 2" xfId="691" xr:uid="{741939A3-E2AC-4DF5-B095-3E5E231FCDEF}"/>
    <cellStyle name="Normal 2 3 3 2 2 2" xfId="692" xr:uid="{76971476-E7A2-478C-940D-C718A0F65D66}"/>
    <cellStyle name="Normal 2 3 3 2 2 2 2" xfId="693" xr:uid="{0228429C-3356-49D8-9338-FFF285B464CC}"/>
    <cellStyle name="Normal 2 3 3 2 2 2 3" xfId="694" xr:uid="{3FC10149-40C2-4B16-B222-6285D72A23CB}"/>
    <cellStyle name="Normal 2 3 3 2 2 3" xfId="695" xr:uid="{9E725E21-DCE7-4C19-9C77-E5DC94A53747}"/>
    <cellStyle name="Normal 2 3 3 2 2 4" xfId="696" xr:uid="{0DEA6FB2-0F18-43C1-8AB8-F74A9151CFE6}"/>
    <cellStyle name="Normal 2 3 3 2 3" xfId="697" xr:uid="{C44F88E2-91C3-4005-B624-2259809DEFDF}"/>
    <cellStyle name="Normal 2 3 3 2 3 2" xfId="698" xr:uid="{55D186DF-BA57-410B-AB5A-AD9BD2E347F2}"/>
    <cellStyle name="Normal 2 3 3 2 3 3" xfId="699" xr:uid="{62AAB956-ADBC-4554-BD44-F8DC1FB67481}"/>
    <cellStyle name="Normal 2 3 3 2 4" xfId="700" xr:uid="{C87CEEE8-F24C-4F68-BFD0-1B4FD591BE1F}"/>
    <cellStyle name="Normal 2 3 3 2 5" xfId="701" xr:uid="{441B9A30-1BEF-4D36-BB33-EACA85D31DFF}"/>
    <cellStyle name="Normal 2 3 3 3" xfId="702" xr:uid="{DA98FF76-420A-4353-B623-9B558F6AA890}"/>
    <cellStyle name="Normal 2 3 3 3 2" xfId="703" xr:uid="{6A2FFA24-A59B-4AD9-BA7A-B5F31BB30AA5}"/>
    <cellStyle name="Normal 2 3 3 3 2 2" xfId="704" xr:uid="{BEE6E2ED-F05A-4EFD-9370-9C9127C3D66C}"/>
    <cellStyle name="Normal 2 3 3 3 2 3" xfId="705" xr:uid="{9610373C-1B46-4EA1-B841-9870CEF07CC1}"/>
    <cellStyle name="Normal 2 3 3 3 3" xfId="706" xr:uid="{95043CF2-8649-4829-9C00-5203E6AE0774}"/>
    <cellStyle name="Normal 2 3 3 3 4" xfId="707" xr:uid="{0DC98F29-5BFB-42F2-8D5B-FB92D4C4F4CF}"/>
    <cellStyle name="Normal 2 3 3 4" xfId="708" xr:uid="{8E0588C7-B3B5-4B65-B835-047D0018E11B}"/>
    <cellStyle name="Normal 2 3 3 5" xfId="709" xr:uid="{0A80CC11-D8C4-4153-A4DB-644E63029508}"/>
    <cellStyle name="Normal 2 3 3 5 2" xfId="710" xr:uid="{BDFFCD6C-991F-4849-AAE4-AAA2793CE611}"/>
    <cellStyle name="Normal 2 3 3 5 3" xfId="711" xr:uid="{B11857C6-FE25-4AED-8E2B-63E8727F27CE}"/>
    <cellStyle name="Normal 2 3 3 6" xfId="712" xr:uid="{E341BE6D-3C4D-4730-A17C-FDAED3222D1D}"/>
    <cellStyle name="Normal 2 3 3 7" xfId="713" xr:uid="{4C13AFC3-FC58-4621-904A-A2883F660417}"/>
    <cellStyle name="Normal 2 3 4" xfId="714" xr:uid="{9A5333B5-C808-461E-BA03-46B1D47CE242}"/>
    <cellStyle name="Normal 2 3 4 2" xfId="715" xr:uid="{54665198-6319-4573-938A-87EB070D18F0}"/>
    <cellStyle name="Normal 2 3 4 2 2" xfId="716" xr:uid="{AB577984-A6D7-4561-A202-13F5EFC62B9A}"/>
    <cellStyle name="Normal 2 3 4 2 2 2" xfId="717" xr:uid="{C6657799-B6DE-4740-BF15-4EBEFA2F916F}"/>
    <cellStyle name="Normal 2 3 4 2 2 3" xfId="718" xr:uid="{1CE44CDF-C66E-47E2-A00A-B03ADA226ED2}"/>
    <cellStyle name="Normal 2 3 4 2 3" xfId="719" xr:uid="{AB531AF3-90BE-4BCD-9B8C-0D91D1D90A70}"/>
    <cellStyle name="Normal 2 3 4 2 3 2" xfId="720" xr:uid="{21BE88A5-2B77-42C9-A785-C96E6A2E5F90}"/>
    <cellStyle name="Normal 2 3 4 2 3 3" xfId="721" xr:uid="{34EA1893-A673-468B-84C2-4D5B251A3BBF}"/>
    <cellStyle name="Normal 2 3 4 2 4" xfId="722" xr:uid="{D9EA173A-9107-431B-9F62-AA7679D03FAC}"/>
    <cellStyle name="Normal 2 3 4 2 5" xfId="723" xr:uid="{44B813C8-9487-4066-B0D9-6D7F0B84E223}"/>
    <cellStyle name="Normal 2 3 4 3" xfId="724" xr:uid="{FB2E509E-07D4-4941-AF1E-A4531DAB3F7B}"/>
    <cellStyle name="Normal 2 3 4 3 2" xfId="725" xr:uid="{AD625D1C-A7E2-4DF6-AB76-1C4E97CA43A1}"/>
    <cellStyle name="Normal 2 3 4 3 3" xfId="726" xr:uid="{74980242-D18A-4871-88CC-5CB87923F1B1}"/>
    <cellStyle name="Normal 2 3 4 4" xfId="727" xr:uid="{327846FD-74A2-4DD8-97E4-4C2896DEFF31}"/>
    <cellStyle name="Normal 2 3 4 4 2" xfId="728" xr:uid="{F677A0DA-4C60-4006-82EC-22AD569498CF}"/>
    <cellStyle name="Normal 2 3 4 4 3" xfId="729" xr:uid="{53A4B500-9321-4BD1-A99E-358570A824F2}"/>
    <cellStyle name="Normal 2 3 4 5" xfId="730" xr:uid="{8B1182CA-65C3-4B7A-B3F1-7060061B426C}"/>
    <cellStyle name="Normal 2 3 4 6" xfId="731" xr:uid="{64301FCA-C8CA-487D-BE6C-96AB5071CDF7}"/>
    <cellStyle name="Normal 2 3 5" xfId="732" xr:uid="{BA4F7A84-E83C-4ED5-AE59-D5B63639BB6C}"/>
    <cellStyle name="Normal 2 3 5 2" xfId="733" xr:uid="{CA0F2FDF-84D6-4DE8-B40D-92B085FB854A}"/>
    <cellStyle name="Normal 2 3 5 2 2" xfId="734" xr:uid="{68DC938C-5F38-4314-998A-95C27728D82E}"/>
    <cellStyle name="Normal 2 3 5 2 2 2" xfId="735" xr:uid="{606A4EA3-DF19-4D69-84D1-9371C4E217FC}"/>
    <cellStyle name="Normal 2 3 5 2 2 3" xfId="736" xr:uid="{418E6E29-640D-4D74-8839-1AF7D4196309}"/>
    <cellStyle name="Normal 2 3 5 2 3" xfId="737" xr:uid="{98844DB9-2B89-452A-BCBD-22F79481D40E}"/>
    <cellStyle name="Normal 2 3 5 2 4" xfId="738" xr:uid="{63EA35EB-A4A7-48A1-8327-D98620ACDD88}"/>
    <cellStyle name="Normal 2 3 5 3" xfId="739" xr:uid="{CD9768F9-D93D-4650-867C-199C25C46264}"/>
    <cellStyle name="Normal 2 3 5 3 2" xfId="740" xr:uid="{910D12E2-E6F1-4EDE-B8DB-12C57943F12B}"/>
    <cellStyle name="Normal 2 3 5 3 3" xfId="741" xr:uid="{7493D0A1-7AC4-46CB-B65F-DC83D8A86326}"/>
    <cellStyle name="Normal 2 3 5 4" xfId="742" xr:uid="{190C493D-30FA-48E3-9300-060602A9CF43}"/>
    <cellStyle name="Normal 2 3 5 4 2" xfId="743" xr:uid="{56DD7B78-7571-4C20-8726-827F947D3372}"/>
    <cellStyle name="Normal 2 3 5 4 3" xfId="744" xr:uid="{E5EE7C8E-C07C-4E26-99BE-2C22E104BEF7}"/>
    <cellStyle name="Normal 2 3 5 5" xfId="745" xr:uid="{4D5BF8EA-DCCF-43A8-8834-C04470D2EDF0}"/>
    <cellStyle name="Normal 2 3 5 6" xfId="746" xr:uid="{932A6E8E-C76D-42E6-B10A-DE3C107671FF}"/>
    <cellStyle name="Normal 2 3 6" xfId="747" xr:uid="{9BC53AAC-8446-44EA-837B-DC4E628202D5}"/>
    <cellStyle name="Normal 2 3 6 2" xfId="748" xr:uid="{3EF8C9EE-F520-4DCB-A34F-AFBFFC0EDB18}"/>
    <cellStyle name="Normal 2 3 6 2 2" xfId="749" xr:uid="{77A7598C-59C4-43E9-8440-DD9197C808D1}"/>
    <cellStyle name="Normal 2 3 6 2 2 2" xfId="750" xr:uid="{C19C8B39-3F37-4F50-B716-91529445A83C}"/>
    <cellStyle name="Normal 2 3 6 2 2 3" xfId="751" xr:uid="{26943D6B-E95B-4F49-A09D-7D59E6B2DC64}"/>
    <cellStyle name="Normal 2 3 6 2 3" xfId="752" xr:uid="{7C66A5E9-DBD5-4816-A082-6FB16BDDFD8C}"/>
    <cellStyle name="Normal 2 3 6 2 4" xfId="753" xr:uid="{D2B7932D-B003-428D-8CBE-DED928289705}"/>
    <cellStyle name="Normal 2 3 6 3" xfId="754" xr:uid="{36A49707-6A26-4AF0-A901-435CB51ABC49}"/>
    <cellStyle name="Normal 2 3 6 3 2" xfId="755" xr:uid="{2425F07F-A35F-4D9D-98A8-C387666FFD5F}"/>
    <cellStyle name="Normal 2 3 6 3 3" xfId="756" xr:uid="{73DDF3A1-5ED0-4438-956F-1FFCB6AD9E0D}"/>
    <cellStyle name="Normal 2 3 6 4" xfId="757" xr:uid="{EF086C80-9534-4C30-9115-74065F660A05}"/>
    <cellStyle name="Normal 2 3 6 5" xfId="758" xr:uid="{C0D51E85-1CB2-40AD-948A-3C5909204651}"/>
    <cellStyle name="Normal 2 3 7" xfId="759" xr:uid="{A20783AB-30C9-4C2D-89FC-BC24DAD97EF7}"/>
    <cellStyle name="Normal 2 3 7 2" xfId="760" xr:uid="{DD1ED196-FAAE-40E6-B9E3-FE09CCA9F184}"/>
    <cellStyle name="Normal 2 3 7 2 2" xfId="761" xr:uid="{F7D60508-004B-4CCA-B3E2-879442CC1A41}"/>
    <cellStyle name="Normal 2 3 7 2 3" xfId="762" xr:uid="{85D05C4D-65CE-4714-8F34-793515EBCCB9}"/>
    <cellStyle name="Normal 2 3 7 3" xfId="763" xr:uid="{4DFB020F-6A27-4A13-8948-52C70C183279}"/>
    <cellStyle name="Normal 2 3 7 4" xfId="764" xr:uid="{8E0596BC-35EF-4C5B-851C-AE17A3CD91D4}"/>
    <cellStyle name="Normal 2 3 8" xfId="765" xr:uid="{B1C9F5F1-7738-493A-A176-1746EC23E009}"/>
    <cellStyle name="Normal 2 3 8 2" xfId="766" xr:uid="{84BA7E96-C226-4DE4-8BFA-0ABE549DA01C}"/>
    <cellStyle name="Normal 2 3 8 3" xfId="767" xr:uid="{8D6D0B07-EDC5-48BB-849D-987459DDCD31}"/>
    <cellStyle name="Normal 2 3 9" xfId="768" xr:uid="{404D7EE6-9F6E-4ADF-A4DA-437789709E26}"/>
    <cellStyle name="Normal 2 3 9 2" xfId="769" xr:uid="{A7B40531-2DCA-4464-847B-E42EABE1A003}"/>
    <cellStyle name="Normal 2 3 9 3" xfId="770" xr:uid="{125B9B25-6806-4C90-8899-F575D0168AB9}"/>
    <cellStyle name="Normal 2 4" xfId="771" xr:uid="{4796E06B-0D26-4832-B8C7-8987B45A8390}"/>
    <cellStyle name="Normal 2 4 2" xfId="772" xr:uid="{17E7761F-EBA1-4DC0-B684-3877E58F6D88}"/>
    <cellStyle name="Normal 2 4 2 2" xfId="773" xr:uid="{70E21125-A296-4C31-9E87-70B9A6899967}"/>
    <cellStyle name="Normal 2 4 2 2 2" xfId="774" xr:uid="{55C84539-D1F4-4D33-A6B6-7DBD708B16E9}"/>
    <cellStyle name="Normal 2 4 2 2 3" xfId="775" xr:uid="{53F9C33C-82BD-405D-AB30-143ACFAA35E0}"/>
    <cellStyle name="Normal 2 4 2 3" xfId="776" xr:uid="{82EF19C0-303D-4C8B-863D-C5F9E2C7E623}"/>
    <cellStyle name="Normal 2 4 2 4" xfId="777" xr:uid="{A06069C5-F2D3-44A6-A3F5-266A344355D9}"/>
    <cellStyle name="Normal 2 4 3" xfId="778" xr:uid="{C1961C71-EDCF-426E-A81A-3074FE2AD2BC}"/>
    <cellStyle name="Normal 2 4 3 2" xfId="779" xr:uid="{F758F6DB-8BBC-4515-A8C7-AC53C5301F34}"/>
    <cellStyle name="Normal 2 4 3 3" xfId="780" xr:uid="{8BA74C2A-7458-4F70-B403-A1D1D2A909DF}"/>
    <cellStyle name="Normal 2 4 4" xfId="781" xr:uid="{9310B7C0-FF4B-49D4-B662-AD144A78F61E}"/>
    <cellStyle name="Normal 2 4 4 2" xfId="782" xr:uid="{800E971C-D4B0-46B3-859E-03B5703FDCFF}"/>
    <cellStyle name="Normal 2 4 4 3" xfId="783" xr:uid="{8FA7E6E0-6C7B-4024-887C-2EBC2735C540}"/>
    <cellStyle name="Normal 2 5" xfId="784" xr:uid="{B2281EE7-78ED-4073-945F-4E92FE138B86}"/>
    <cellStyle name="Normal 2 5 2" xfId="785" xr:uid="{F9E40105-5CB0-4C39-A143-8369F01A732C}"/>
    <cellStyle name="Normal 2 5 2 2" xfId="786" xr:uid="{C80E0F3A-8FAE-4E0E-AB68-C44CCBAB2F7B}"/>
    <cellStyle name="Normal 2 5 2 2 2" xfId="787" xr:uid="{30ACEE9A-EA26-4717-865D-3D38AD6EF2D1}"/>
    <cellStyle name="Normal 2 5 2 2 2 2" xfId="788" xr:uid="{0AD20A82-11A7-4B22-8956-A4CCDCE551F1}"/>
    <cellStyle name="Normal 2 5 2 2 2 3" xfId="789" xr:uid="{F52947C4-81BE-4924-BC54-2DFC118C2C98}"/>
    <cellStyle name="Normal 2 5 2 2 3" xfId="790" xr:uid="{77653A1B-167D-4BFC-9A14-7B8EF5E26FD8}"/>
    <cellStyle name="Normal 2 5 2 2 3 2" xfId="791" xr:uid="{9FD31C27-DCB8-475B-96A4-A178738CCA66}"/>
    <cellStyle name="Normal 2 5 2 2 3 3" xfId="792" xr:uid="{70E801E9-333A-4047-8B26-A73CFD9E459D}"/>
    <cellStyle name="Normal 2 5 2 2 4" xfId="793" xr:uid="{2665BB40-52E5-465D-B76A-6322BD52F64A}"/>
    <cellStyle name="Normal 2 5 2 2 5" xfId="794" xr:uid="{C957FD34-A25E-4AD5-9298-62C81CA8BE2E}"/>
    <cellStyle name="Normal 2 5 2 3" xfId="795" xr:uid="{7DB8A5AB-EB2B-4876-A037-C8F6D071ACA4}"/>
    <cellStyle name="Normal 2 5 2 3 2" xfId="796" xr:uid="{BD5E4787-5CAB-458C-BBBC-CF967F22B0DC}"/>
    <cellStyle name="Normal 2 5 2 3 3" xfId="797" xr:uid="{29052985-8405-4E6E-A776-EE883EBDC4A1}"/>
    <cellStyle name="Normal 2 5 2 4" xfId="798" xr:uid="{8944222E-33EF-440B-8ED2-1CBDCB2AD9CC}"/>
    <cellStyle name="Normal 2 5 2 4 2" xfId="799" xr:uid="{62097A36-924B-4BAC-B624-16CB0E44B588}"/>
    <cellStyle name="Normal 2 5 2 4 3" xfId="800" xr:uid="{BC1C44E1-57D3-4AAE-9516-5C00406EA025}"/>
    <cellStyle name="Normal 2 5 2 5" xfId="801" xr:uid="{0AC8165C-E9EF-41E7-A8C6-5648B71DBF53}"/>
    <cellStyle name="Normal 2 5 2 6" xfId="802" xr:uid="{7434F78D-6587-40E4-9325-C722AC0F2C96}"/>
    <cellStyle name="Normal 2 5 3" xfId="803" xr:uid="{CEEEA03D-6391-4EE4-96D1-45CCAD52C9F7}"/>
    <cellStyle name="Normal 2 5 3 2" xfId="804" xr:uid="{8A46BA66-5F74-454D-A205-39214BA99558}"/>
    <cellStyle name="Normal 2 5 3 2 2" xfId="805" xr:uid="{A4AF79EC-7E12-42B9-A73F-18826B90869B}"/>
    <cellStyle name="Normal 2 5 3 2 3" xfId="806" xr:uid="{9D546993-3235-4B5C-B92F-668CD27B22CD}"/>
    <cellStyle name="Normal 2 5 3 3" xfId="807" xr:uid="{847F111E-45EE-4DA3-AA8D-3036CDE7C823}"/>
    <cellStyle name="Normal 2 5 3 3 2" xfId="808" xr:uid="{5EB73F03-A314-475F-9F5B-92E1A83377DB}"/>
    <cellStyle name="Normal 2 5 3 3 3" xfId="809" xr:uid="{AE525444-4FF7-4B75-BDF1-9A85DDD3EA78}"/>
    <cellStyle name="Normal 2 5 3 4" xfId="810" xr:uid="{A6A8F486-E64F-4265-8F4A-B6F3779F0DFE}"/>
    <cellStyle name="Normal 2 5 3 5" xfId="811" xr:uid="{749B1CD9-76DF-4D84-A9DE-F42744C73A67}"/>
    <cellStyle name="Normal 2 5 4" xfId="812" xr:uid="{4046C9AE-EF6C-4021-A386-3F762CEC2A10}"/>
    <cellStyle name="Normal 2 5 4 2" xfId="813" xr:uid="{79A91038-5237-43C6-92F1-30ADA09B25EE}"/>
    <cellStyle name="Normal 2 5 4 3" xfId="814" xr:uid="{330582E0-1EF1-4C68-8F06-4F6BD207A7E4}"/>
    <cellStyle name="Normal 2 5 5" xfId="815" xr:uid="{F5E2BC8F-DF0B-4B32-8552-7C5E40D1F8D1}"/>
    <cellStyle name="Normal 2 5 5 2" xfId="816" xr:uid="{03D8F728-BA9A-49AC-A76C-1D692CAABED5}"/>
    <cellStyle name="Normal 2 5 5 3" xfId="817" xr:uid="{35A6BBB7-5007-409D-AB66-5AFB170495B2}"/>
    <cellStyle name="Normal 2 5 6" xfId="818" xr:uid="{C38BB8CD-FBC7-4332-A76D-8F1770CF5AE8}"/>
    <cellStyle name="Normal 2 5 7" xfId="819" xr:uid="{7ADC8B8B-7120-4794-971A-C79D500F161A}"/>
    <cellStyle name="Normal 2 6" xfId="820" xr:uid="{04178A22-4C95-4358-AB55-AB180D90B5DD}"/>
    <cellStyle name="Normal 2 6 2" xfId="821" xr:uid="{8F6EEE94-FC08-436B-978E-5FB170D684E1}"/>
    <cellStyle name="Normal 2 6 2 2" xfId="822" xr:uid="{12F5DBD4-F1A4-4D37-8C95-D75BA84697E0}"/>
    <cellStyle name="Normal 2 6 2 2 2" xfId="823" xr:uid="{F48B0E3F-D0D1-42C7-A109-0E2B8BA9C7CD}"/>
    <cellStyle name="Normal 2 6 2 2 2 2" xfId="824" xr:uid="{27B4E0A5-7BD0-4771-88E6-81BB74CFF932}"/>
    <cellStyle name="Normal 2 6 2 2 2 3" xfId="825" xr:uid="{F1AF21C1-E42B-41CD-BB06-654A40D92D8D}"/>
    <cellStyle name="Normal 2 6 2 2 3" xfId="826" xr:uid="{AD35C2D9-4D6C-4956-B8D6-3156859826EF}"/>
    <cellStyle name="Normal 2 6 2 2 4" xfId="827" xr:uid="{83B6FCF0-83F9-4E43-B4A2-6DF02C8F5E42}"/>
    <cellStyle name="Normal 2 6 2 3" xfId="828" xr:uid="{B569F01F-36B0-47B0-BB41-DC3B1B76A241}"/>
    <cellStyle name="Normal 2 6 2 3 2" xfId="829" xr:uid="{A8206BBC-5ACF-45BC-8F6C-68D10199843A}"/>
    <cellStyle name="Normal 2 6 2 3 3" xfId="830" xr:uid="{80F1A67B-3FD6-4E35-9B25-98C8E5D362A1}"/>
    <cellStyle name="Normal 2 6 2 4" xfId="831" xr:uid="{4C5FB062-C23A-4C69-BE0E-6993A9AB3560}"/>
    <cellStyle name="Normal 2 6 2 5" xfId="832" xr:uid="{AA42C76E-5308-41F0-A6F0-672937E53039}"/>
    <cellStyle name="Normal 2 6 3" xfId="833" xr:uid="{F9743951-E754-4885-A37C-C305B63807FF}"/>
    <cellStyle name="Normal 2 6 3 2" xfId="834" xr:uid="{F17268F8-7849-4FA1-A4E4-C57538B90973}"/>
    <cellStyle name="Normal 2 6 3 2 2" xfId="835" xr:uid="{33A0C3B2-9323-4E26-8AF1-3EC0C3E10946}"/>
    <cellStyle name="Normal 2 6 3 2 3" xfId="836" xr:uid="{118816DB-7EFB-43B0-91D1-8A7F97C3315A}"/>
    <cellStyle name="Normal 2 6 3 3" xfId="837" xr:uid="{FB193869-3E06-46E1-89D8-4C9005BAC93E}"/>
    <cellStyle name="Normal 2 6 3 4" xfId="838" xr:uid="{092D66F1-EB38-46F6-9558-2B4E7193B8F8}"/>
    <cellStyle name="Normal 2 6 4" xfId="839" xr:uid="{8FC96CF0-9150-45B0-A479-E8BE3AA1ABAA}"/>
    <cellStyle name="Normal 2 6 4 2" xfId="840" xr:uid="{032B3C25-66B5-47A2-B1EA-1347173DC103}"/>
    <cellStyle name="Normal 2 6 4 3" xfId="841" xr:uid="{7D9751D2-4C8B-4729-928F-701762A5CD4F}"/>
    <cellStyle name="Normal 2 6 5" xfId="842" xr:uid="{7ED00AAB-8842-4EA0-8F05-20B49F71D2B4}"/>
    <cellStyle name="Normal 2 6 5 2" xfId="843" xr:uid="{E46152CC-6415-4B59-A0F1-4C9F4A0DDD17}"/>
    <cellStyle name="Normal 2 6 5 3" xfId="844" xr:uid="{80A74063-2C7D-4EB2-8CE7-A4C348EE9572}"/>
    <cellStyle name="Normal 2 6 6" xfId="845" xr:uid="{9E75A4ED-0DA5-46D0-97CE-3709DCB99310}"/>
    <cellStyle name="Normal 2 6 7" xfId="846" xr:uid="{4094DAF9-C39B-4B6C-92C6-7631A8366B99}"/>
    <cellStyle name="Normal 2 7" xfId="847" xr:uid="{5ED9C8B4-5D54-4CAA-90CE-5290A07C8A90}"/>
    <cellStyle name="Normal 2 7 2" xfId="848" xr:uid="{336AD10B-499A-49FE-876D-6924BEA00DCE}"/>
    <cellStyle name="Normal 2 7 2 2" xfId="849" xr:uid="{59DB606B-0476-4ACE-AC0B-30FCF85ACB5C}"/>
    <cellStyle name="Normal 2 7 2 2 2" xfId="850" xr:uid="{5336AFCD-94B1-4915-B83B-2676382390E2}"/>
    <cellStyle name="Normal 2 7 2 2 2 2" xfId="851" xr:uid="{22541CD7-EFB4-49CD-8E04-FE25ED46BC1E}"/>
    <cellStyle name="Normal 2 7 2 2 2 3" xfId="852" xr:uid="{A5F11619-08AC-4818-ABD3-F756F746C4AE}"/>
    <cellStyle name="Normal 2 7 2 2 3" xfId="853" xr:uid="{FD39C85B-9581-424E-8008-D22E5EE518E5}"/>
    <cellStyle name="Normal 2 7 2 2 4" xfId="854" xr:uid="{0557B27E-0C2E-47A0-B981-F7E0BDD331E6}"/>
    <cellStyle name="Normal 2 7 2 3" xfId="855" xr:uid="{6A8FBD1E-B960-4825-9DB5-BDE075382BC8}"/>
    <cellStyle name="Normal 2 7 2 3 2" xfId="856" xr:uid="{F5493700-3D56-4E86-BA2D-CCA55714E33C}"/>
    <cellStyle name="Normal 2 7 2 3 3" xfId="857" xr:uid="{0F128F15-9DB6-4114-984E-4A4A9D46C605}"/>
    <cellStyle name="Normal 2 7 2 4" xfId="858" xr:uid="{A4D8D6CD-5375-4522-A1C7-23D9872F5E92}"/>
    <cellStyle name="Normal 2 7 2 5" xfId="859" xr:uid="{EFD3C571-2285-4E32-99D5-51FE053CB581}"/>
    <cellStyle name="Normal 2 7 3" xfId="860" xr:uid="{BB3918DE-2698-47BE-A859-55D07F9E128E}"/>
    <cellStyle name="Normal 2 7 3 2" xfId="861" xr:uid="{A753FFE7-2128-49D4-9D56-668212B682D2}"/>
    <cellStyle name="Normal 2 7 3 2 2" xfId="862" xr:uid="{6522514F-7BBC-4C2E-B9AC-283E6A49660B}"/>
    <cellStyle name="Normal 2 7 3 2 3" xfId="863" xr:uid="{A7A9EE5F-7527-493E-8BF9-EBE92AC83E78}"/>
    <cellStyle name="Normal 2 7 3 3" xfId="864" xr:uid="{D9B4A960-8C85-4E5A-805F-6CB5BDECAC76}"/>
    <cellStyle name="Normal 2 7 3 4" xfId="865" xr:uid="{8379BDA9-E242-4E4D-989C-33FDFEF6D6D4}"/>
    <cellStyle name="Normal 2 7 4" xfId="866" xr:uid="{16BD7ABA-09FC-4925-8A89-88AAF41E10C8}"/>
    <cellStyle name="Normal 2 7 4 2" xfId="867" xr:uid="{978D7E10-92F7-42A3-8725-502E6F1F8464}"/>
    <cellStyle name="Normal 2 7 4 3" xfId="868" xr:uid="{04046BB6-63D8-4338-AB9A-C5BE9EA74A4A}"/>
    <cellStyle name="Normal 2 7 5" xfId="869" xr:uid="{12F933F0-A01B-4D3E-9E90-754256823A91}"/>
    <cellStyle name="Normal 2 7 5 2" xfId="870" xr:uid="{456729E1-24F5-4632-B4B3-E0885C53D930}"/>
    <cellStyle name="Normal 2 7 5 3" xfId="871" xr:uid="{E7E9906E-162A-4545-84E8-36E26D2B935F}"/>
    <cellStyle name="Normal 2 7 6" xfId="872" xr:uid="{788DEB07-9F06-4E4C-8B83-A822C6601D13}"/>
    <cellStyle name="Normal 2 7 7" xfId="873" xr:uid="{F9789628-82F2-49EF-929D-EA3A57AF94D4}"/>
    <cellStyle name="Normal 2 8" xfId="874" xr:uid="{96613BBC-2C30-43E7-A222-DDD57EDC9FBC}"/>
    <cellStyle name="Normal 2 8 2" xfId="875" xr:uid="{48516948-133F-41D5-A8D5-488D342FEF08}"/>
    <cellStyle name="Normal 2 8 2 2" xfId="876" xr:uid="{F0E07A09-C0A3-4EA6-8081-4DEAA0E0C7D8}"/>
    <cellStyle name="Normal 2 8 2 2 2" xfId="877" xr:uid="{8F639D25-46E3-4D36-A8D0-36E3324C0241}"/>
    <cellStyle name="Normal 2 8 2 2 2 2" xfId="878" xr:uid="{080BDD38-D1EF-4DC1-8F6A-C729BB815731}"/>
    <cellStyle name="Normal 2 8 2 2 2 3" xfId="879" xr:uid="{591692A8-2039-41F1-8DF8-6E67AC27B81A}"/>
    <cellStyle name="Normal 2 8 2 2 3" xfId="880" xr:uid="{073B92E5-993B-4307-A077-5D53044D9150}"/>
    <cellStyle name="Normal 2 8 2 2 4" xfId="881" xr:uid="{E9C0AE79-8B32-44BF-B176-CAE4EA229B97}"/>
    <cellStyle name="Normal 2 8 2 3" xfId="882" xr:uid="{4540CB22-43CB-4FAE-9001-FE2E9AAB7EBE}"/>
    <cellStyle name="Normal 2 8 2 3 2" xfId="883" xr:uid="{E373E6C9-26F4-4D02-8FAC-AD59512091CD}"/>
    <cellStyle name="Normal 2 8 2 3 3" xfId="884" xr:uid="{66A66C31-CBA6-4EFB-8851-8BAF6F015D87}"/>
    <cellStyle name="Normal 2 8 2 4" xfId="885" xr:uid="{99724F4B-2057-452C-B030-5DB8A7AF6489}"/>
    <cellStyle name="Normal 2 8 2 5" xfId="886" xr:uid="{91FC1AD4-2F58-4C7A-A8F7-B564DD590DE5}"/>
    <cellStyle name="Normal 2 8 3" xfId="887" xr:uid="{7017CFFF-24A6-4B82-9730-FFF17BFEC579}"/>
    <cellStyle name="Normal 2 8 3 2" xfId="888" xr:uid="{506AFE7B-E65E-43DF-95B3-C1FA6E4130C8}"/>
    <cellStyle name="Normal 2 8 3 2 2" xfId="889" xr:uid="{B24297ED-6A54-4452-85E4-6C1AF2B7BFF1}"/>
    <cellStyle name="Normal 2 8 3 2 3" xfId="890" xr:uid="{ABAB5B90-AADA-434E-A97C-D5E1DA27794B}"/>
    <cellStyle name="Normal 2 8 3 3" xfId="891" xr:uid="{7A5BFB5B-87F8-411C-84E2-7A6125C982F7}"/>
    <cellStyle name="Normal 2 8 3 4" xfId="892" xr:uid="{C3F69D87-23C8-4F37-ACAB-E73F37F0D7F1}"/>
    <cellStyle name="Normal 2 8 4" xfId="893" xr:uid="{530AF8A6-98DE-4F56-9828-7189D4FB0EF6}"/>
    <cellStyle name="Normal 2 8 4 2" xfId="894" xr:uid="{A03B34A6-6AB9-4785-832C-8D4FCC950D67}"/>
    <cellStyle name="Normal 2 8 4 3" xfId="895" xr:uid="{3912F8F6-53B2-488D-99DE-C2DF07059A17}"/>
    <cellStyle name="Normal 2 8 5" xfId="896" xr:uid="{9A121FB7-0EBD-42BC-8C2F-7DE1FA8B6401}"/>
    <cellStyle name="Normal 2 8 5 2" xfId="897" xr:uid="{802D875A-5DC2-410D-874C-49AAB6BD4CB9}"/>
    <cellStyle name="Normal 2 8 5 3" xfId="898" xr:uid="{F7B8E0C9-3045-4DA6-B761-2DCAD76C7176}"/>
    <cellStyle name="Normal 2 8 6" xfId="899" xr:uid="{509E8F0E-3E80-454C-B8A6-7EDF1E042094}"/>
    <cellStyle name="Normal 2 8 7" xfId="900" xr:uid="{C1E8E583-DDDC-483F-BED9-12ECA3517D1C}"/>
    <cellStyle name="Normal 2 9" xfId="901" xr:uid="{E63174D7-4BF3-4DA1-946E-33FA5C3E2496}"/>
    <cellStyle name="Normal 2 9 2" xfId="902" xr:uid="{776AE2FA-E9AB-40C7-9DF0-797A4AB51763}"/>
    <cellStyle name="Normal 2 9 2 2" xfId="903" xr:uid="{7C3CDA44-5694-4650-887E-6B63F28A4326}"/>
    <cellStyle name="Normal 2 9 2 2 2" xfId="904" xr:uid="{CC0D22D6-3306-4794-8464-0129D5A720D3}"/>
    <cellStyle name="Normal 2 9 2 2 2 2" xfId="905" xr:uid="{B3EB2FCD-2474-47D0-BB67-12E1EAF97989}"/>
    <cellStyle name="Normal 2 9 2 2 2 3" xfId="906" xr:uid="{06DD68FA-BD8F-4A20-B859-268F8FB0EE2C}"/>
    <cellStyle name="Normal 2 9 2 2 3" xfId="907" xr:uid="{19ADCDEE-18B4-42AA-BE1B-69DC3688E50D}"/>
    <cellStyle name="Normal 2 9 2 2 4" xfId="908" xr:uid="{D3C4DFC5-AE27-4798-9221-C3452A6F36B4}"/>
    <cellStyle name="Normal 2 9 2 3" xfId="909" xr:uid="{58CCF7F3-AF37-4D46-B922-B3E3B7F88432}"/>
    <cellStyle name="Normal 2 9 2 3 2" xfId="910" xr:uid="{A207045F-EDAF-43C3-A3FD-051A2EBBBA24}"/>
    <cellStyle name="Normal 2 9 2 3 3" xfId="911" xr:uid="{18FC4C2A-3344-4E32-BDDA-D96DAB0E8BCA}"/>
    <cellStyle name="Normal 2 9 2 4" xfId="912" xr:uid="{9FCF34C6-343F-43EA-81CE-537CACA928DA}"/>
    <cellStyle name="Normal 2 9 2 5" xfId="913" xr:uid="{3574A65B-1940-4B56-9916-54ECE6421880}"/>
    <cellStyle name="Normal 2 9 3" xfId="914" xr:uid="{C072FB18-2171-4285-91D9-B1E774807F3D}"/>
    <cellStyle name="Normal 2 9 3 2" xfId="915" xr:uid="{A03888F7-9C72-46C6-82D0-3398EA65B5A3}"/>
    <cellStyle name="Normal 2 9 3 2 2" xfId="916" xr:uid="{5B9A2A87-CB0B-4B7B-965F-BF01BDE7E416}"/>
    <cellStyle name="Normal 2 9 3 2 3" xfId="917" xr:uid="{1D5D76F2-932E-415C-A057-5FB7B8E89A60}"/>
    <cellStyle name="Normal 2 9 3 3" xfId="918" xr:uid="{316B55FD-EA31-4504-9572-B0607DAC7166}"/>
    <cellStyle name="Normal 2 9 3 4" xfId="919" xr:uid="{8C3E29BA-1ED2-4347-89BA-DB7BDE1AF37F}"/>
    <cellStyle name="Normal 2 9 4" xfId="920" xr:uid="{BEE4E0A7-21BD-4F23-B22C-5867903B147F}"/>
    <cellStyle name="Normal 2 9 4 2" xfId="921" xr:uid="{681573BA-84ED-4D01-80ED-0B95DDEC3941}"/>
    <cellStyle name="Normal 2 9 4 3" xfId="922" xr:uid="{F20EAFE3-C9EE-4408-9E33-FBBBCE402AAF}"/>
    <cellStyle name="Normal 2 9 5" xfId="923" xr:uid="{557BCEBE-0552-412F-BF78-16A5B99B58ED}"/>
    <cellStyle name="Normal 2 9 5 2" xfId="924" xr:uid="{1693E8DB-59A9-4554-A8F4-7C87D6B1E4FE}"/>
    <cellStyle name="Normal 2 9 5 3" xfId="925" xr:uid="{F8244C6F-73FF-44BD-9F1D-3DDD4EEA9D8B}"/>
    <cellStyle name="Normal 2 9 6" xfId="926" xr:uid="{EC01D8DD-45B2-4D6D-9C80-105C08AE4B82}"/>
    <cellStyle name="Normal 2 9 7" xfId="927" xr:uid="{8E3907E1-D5DC-43CA-9DA1-9EE489159C4A}"/>
    <cellStyle name="Normal 2_Data" xfId="928" xr:uid="{0A7CC9CC-D970-458F-82F9-38093103339D}"/>
    <cellStyle name="Normal 20" xfId="1236" xr:uid="{9F0F509B-49F5-4FB9-8920-F1262B731ED6}"/>
    <cellStyle name="Normal 20 2" xfId="1239" xr:uid="{834DF5E1-77B2-4799-AC13-1E1A2438F198}"/>
    <cellStyle name="Normal 20 3" xfId="1637" xr:uid="{C1FF20E8-E4A5-4342-A408-7CABFED79CD6}"/>
    <cellStyle name="Normal 21" xfId="1237" xr:uid="{3B2944EE-4097-4C56-8F91-019A81C22C63}"/>
    <cellStyle name="Normal 22" xfId="1638" xr:uid="{5C3D9E4F-1B8E-48DE-BB23-1061FDD720F6}"/>
    <cellStyle name="Normal 23" xfId="1641" xr:uid="{90417DC5-EBB3-40A2-A5D6-603CC2C77F45}"/>
    <cellStyle name="Normal 23 2" xfId="1682" xr:uid="{FF514E48-1F3C-406C-AC4B-1309C9DC1B0C}"/>
    <cellStyle name="Normal 24" xfId="1642" xr:uid="{2C475B5E-86F3-41E9-A697-2C33841ABB37}"/>
    <cellStyle name="Normal 25" xfId="1643" xr:uid="{F4231F2E-4360-4FDE-8419-F5D05615ABA5}"/>
    <cellStyle name="Normal 26" xfId="1644" xr:uid="{FDDEB7B5-2AEB-4875-8AB8-0C84F14A9D72}"/>
    <cellStyle name="Normal 27" xfId="1645" xr:uid="{CC7893F5-00D9-4939-A164-E478BE771105}"/>
    <cellStyle name="Normal 28" xfId="1646" xr:uid="{7175E63A-3151-492B-9065-74E53358A06C}"/>
    <cellStyle name="Normal 29" xfId="1647" xr:uid="{55947948-B47F-4719-877F-AF509A3B1340}"/>
    <cellStyle name="Normal 3" xfId="45" xr:uid="{B162E24A-975D-4D17-B6FD-FA5F161BDA51}"/>
    <cellStyle name="Normal 3 2" xfId="929" xr:uid="{F6B4924A-DCC4-445F-99BE-8F4B7E0EA47D}"/>
    <cellStyle name="Normal 3 2 2" xfId="930" xr:uid="{31415D12-E6D6-4801-ABD9-FBC30D933829}"/>
    <cellStyle name="Normal 3 2 2 2" xfId="931" xr:uid="{FCBC5A15-4202-4F99-93C7-81BD5E97C071}"/>
    <cellStyle name="Normal 3 2 3" xfId="932" xr:uid="{E27E3FA3-83E0-4EC2-A95D-9B517BAE317E}"/>
    <cellStyle name="Normal 3 2 3 2" xfId="933" xr:uid="{9A833DD0-0810-4F55-A548-4C743FF4207D}"/>
    <cellStyle name="Normal 3 2 4" xfId="934" xr:uid="{67A6ED81-473F-4FD8-B8EA-94A4B757A986}"/>
    <cellStyle name="Normal 3 2 4 2" xfId="935" xr:uid="{37D6545C-30F5-4B9C-8CD1-9D179980B973}"/>
    <cellStyle name="Normal 3 2 5" xfId="936" xr:uid="{23F84EE5-B0EA-44A2-B572-9DB615F7E791}"/>
    <cellStyle name="Normal 3 2 5 2" xfId="937" xr:uid="{D436FD72-687B-4492-8AB7-7FFC80406E88}"/>
    <cellStyle name="Normal 3 2 6" xfId="938" xr:uid="{00DD8EE2-C420-4A7D-8EA2-EACA7DC5FA70}"/>
    <cellStyle name="Normal 3 2 6 2" xfId="939" xr:uid="{0613CD35-4863-419B-90E9-87036CD95FA4}"/>
    <cellStyle name="Normal 3 2 7" xfId="940" xr:uid="{92DDE49F-0F90-472E-BEC8-2E483B5D5474}"/>
    <cellStyle name="Normal 3 2 7 2" xfId="941" xr:uid="{752FB850-DECA-455A-82E4-99A6D9FEBE34}"/>
    <cellStyle name="Normal 3 2 8" xfId="942" xr:uid="{215655B3-4F93-43A0-A412-2CF1D8E857C8}"/>
    <cellStyle name="Normal 3 2 8 2" xfId="943" xr:uid="{59B2475D-A3B6-4FA0-A748-56B62EC190F1}"/>
    <cellStyle name="Normal 3 3" xfId="944" xr:uid="{B3895DDF-D240-407A-80C7-54F70F37425E}"/>
    <cellStyle name="Normal 3 3 10" xfId="945" xr:uid="{81E37269-6E97-4681-BE05-E08AE46DAB08}"/>
    <cellStyle name="Normal 3 3 10 2" xfId="946" xr:uid="{D4E1B8EC-3951-4D6E-875E-7D5737DD5F30}"/>
    <cellStyle name="Normal 3 3 10 3" xfId="947" xr:uid="{C8641EEA-53C2-40C1-8261-C2636DA16139}"/>
    <cellStyle name="Normal 3 3 11" xfId="948" xr:uid="{DAAE03A0-FC0F-437B-99AA-C73FC57FACEE}"/>
    <cellStyle name="Normal 3 3 11 2" xfId="949" xr:uid="{15E5E700-978D-4136-AF81-C86129AF2677}"/>
    <cellStyle name="Normal 3 3 11 3" xfId="950" xr:uid="{EA0CC808-8A60-4866-B206-139EAD8EBFAF}"/>
    <cellStyle name="Normal 3 3 12" xfId="951" xr:uid="{CD7EBC91-48EB-422E-97E8-52F70762F30D}"/>
    <cellStyle name="Normal 3 3 13" xfId="952" xr:uid="{9331DA55-A7CA-4F29-A424-157E7CBB168F}"/>
    <cellStyle name="Normal 3 3 2" xfId="953" xr:uid="{08DE78F2-ED32-4DDB-9663-BFCCE636001C}"/>
    <cellStyle name="Normal 3 3 2 2" xfId="954" xr:uid="{BD576F18-DC87-4186-B185-2B07547F0B29}"/>
    <cellStyle name="Normal 3 3 2 2 2" xfId="955" xr:uid="{1C94EAA4-4BB5-4BCB-8129-72B179DA6917}"/>
    <cellStyle name="Normal 3 3 2 2 2 2" xfId="956" xr:uid="{249A38F4-BF35-4294-867F-3013CCE8EC39}"/>
    <cellStyle name="Normal 3 3 2 2 2 3" xfId="957" xr:uid="{1B16DC0A-E480-4BAA-AF7F-695F0CC1079A}"/>
    <cellStyle name="Normal 3 3 2 2 3" xfId="958" xr:uid="{AA02F0D3-F852-4DFF-94BA-6FF0148522C1}"/>
    <cellStyle name="Normal 3 3 2 2 3 2" xfId="959" xr:uid="{87FC2291-B717-4B7B-8380-9F2BD7D88686}"/>
    <cellStyle name="Normal 3 3 2 2 3 3" xfId="960" xr:uid="{D0D7982B-F58D-44D0-9790-0DB819A7A6C3}"/>
    <cellStyle name="Normal 3 3 2 2 4" xfId="961" xr:uid="{5312A1B9-7C73-442E-A3F8-A1BE532090D9}"/>
    <cellStyle name="Normal 3 3 2 2 4 2" xfId="962" xr:uid="{0CF13D61-F074-4ED9-869D-065B81CAEFA4}"/>
    <cellStyle name="Normal 3 3 2 2 4 3" xfId="963" xr:uid="{EA1348B3-AFAE-4F2F-84B6-F1205FA2C0DA}"/>
    <cellStyle name="Normal 3 3 2 2 5" xfId="964" xr:uid="{335CAAC5-A02D-4F35-91FE-BF9EE8D9B5AA}"/>
    <cellStyle name="Normal 3 3 2 2 6" xfId="965" xr:uid="{FD6E2C95-8AFE-4F0A-B329-9800A2E5107C}"/>
    <cellStyle name="Normal 3 3 2 3" xfId="966" xr:uid="{F2C87A1B-73C9-4403-B61E-2F06B2A7DE4F}"/>
    <cellStyle name="Normal 3 3 2 3 2" xfId="967" xr:uid="{3B98B8EF-50F3-4469-8FCA-12AC92D6B9DC}"/>
    <cellStyle name="Normal 3 3 2 3 3" xfId="968" xr:uid="{453D56AA-0B41-4653-8397-9190B86AA1D8}"/>
    <cellStyle name="Normal 3 3 2 4" xfId="969" xr:uid="{E4C50E5F-25C2-4AA3-8F0E-B4F9893B79F0}"/>
    <cellStyle name="Normal 3 3 2 4 2" xfId="970" xr:uid="{9CDB074A-7250-48D1-BC9B-046E3B5F771B}"/>
    <cellStyle name="Normal 3 3 2 4 3" xfId="971" xr:uid="{63B11179-8A91-4725-9A58-676E06ED8C41}"/>
    <cellStyle name="Normal 3 3 2 5" xfId="972" xr:uid="{52573269-B8A3-4087-8128-F1929D379E34}"/>
    <cellStyle name="Normal 3 3 2 5 2" xfId="973" xr:uid="{29E4168B-1832-4824-AC96-9E00591A8E0B}"/>
    <cellStyle name="Normal 3 3 2 5 3" xfId="974" xr:uid="{15FA147F-F10D-44B5-8AF3-5B88BA9DB50D}"/>
    <cellStyle name="Normal 3 3 2 6" xfId="975" xr:uid="{CEE42D65-E98A-4E2C-99FB-60C8F93F274B}"/>
    <cellStyle name="Normal 3 3 2 7" xfId="976" xr:uid="{EFC2C8AC-B323-4F78-90BB-B378AA37029D}"/>
    <cellStyle name="Normal 3 3 2 8" xfId="977" xr:uid="{B5810C5C-13EB-41B1-95AE-C8DA85209C21}"/>
    <cellStyle name="Normal 3 3 3" xfId="978" xr:uid="{A4882E2A-9F0C-4558-98EB-A15B0F521C22}"/>
    <cellStyle name="Normal 3 3 3 2" xfId="979" xr:uid="{093CEA63-F88E-4CAA-9F7A-7F9BC78CF87B}"/>
    <cellStyle name="Normal 3 3 3 3" xfId="980" xr:uid="{1C3C40EA-366A-4685-AA22-5084E57AB428}"/>
    <cellStyle name="Normal 3 3 3 3 2" xfId="981" xr:uid="{93005813-7E31-4101-9905-E2D680D92EEB}"/>
    <cellStyle name="Normal 3 3 3 3 3" xfId="982" xr:uid="{0C309EA9-34F4-45FD-A051-7877544E0056}"/>
    <cellStyle name="Normal 3 3 3 4" xfId="983" xr:uid="{13384ED4-2F2E-4F5F-A66B-F275BCF29EFF}"/>
    <cellStyle name="Normal 3 3 3 5" xfId="984" xr:uid="{FD800D15-96FE-49D6-A34A-A954355137AF}"/>
    <cellStyle name="Normal 3 3 4" xfId="985" xr:uid="{F5789A9B-0D00-4D98-B477-205F7B87C0FB}"/>
    <cellStyle name="Normal 3 3 4 2" xfId="986" xr:uid="{71D07C27-189F-4A8D-9B71-8BD3CE7C08DF}"/>
    <cellStyle name="Normal 3 3 4 2 2" xfId="987" xr:uid="{B76572D5-154B-447B-BE69-596CA5AC5AAD}"/>
    <cellStyle name="Normal 3 3 4 2 3" xfId="988" xr:uid="{4B50947E-75DB-47CE-897B-7228308F1F1E}"/>
    <cellStyle name="Normal 3 3 4 3" xfId="989" xr:uid="{30F4CCB9-5AA2-4DAD-A06E-D3CC844FEDFC}"/>
    <cellStyle name="Normal 3 3 4 4" xfId="990" xr:uid="{88591515-FC42-4634-A7F9-2925F8F08353}"/>
    <cellStyle name="Normal 3 3 5" xfId="991" xr:uid="{160BE7AD-1F4C-48D2-BE46-1E35A99CF277}"/>
    <cellStyle name="Normal 3 3 5 2" xfId="992" xr:uid="{F8E237A9-6C02-4A42-B660-731A011955BA}"/>
    <cellStyle name="Normal 3 3 5 3" xfId="993" xr:uid="{E7061DE9-CC9C-4EB2-9E20-3F6185A1BB03}"/>
    <cellStyle name="Normal 3 3 6" xfId="994" xr:uid="{3E89062D-71D0-4E5B-8D43-F5AF24195D66}"/>
    <cellStyle name="Normal 3 3 6 2" xfId="995" xr:uid="{5DE3B700-0C8C-4C34-9581-BA111820B631}"/>
    <cellStyle name="Normal 3 3 6 3" xfId="996" xr:uid="{9007716D-5633-45D3-91DC-09F92DB4AD30}"/>
    <cellStyle name="Normal 3 3 7" xfId="997" xr:uid="{ADC1A613-B92C-469B-85CF-EA838E3EC43F}"/>
    <cellStyle name="Normal 3 3 7 2" xfId="998" xr:uid="{D20263D5-90B4-49AF-B797-40A4A62CE77E}"/>
    <cellStyle name="Normal 3 3 7 3" xfId="999" xr:uid="{790C47BF-1E8D-4198-A652-7207D934A9E0}"/>
    <cellStyle name="Normal 3 3 8" xfId="1000" xr:uid="{8E70F4E9-1191-408E-B775-191A149B9A25}"/>
    <cellStyle name="Normal 3 3 8 2" xfId="1001" xr:uid="{65F78824-1EC3-49FE-8DC0-237E2B133D6E}"/>
    <cellStyle name="Normal 3 3 8 3" xfId="1002" xr:uid="{90A44C58-FE3F-4EEF-B510-53C5E39A80EB}"/>
    <cellStyle name="Normal 3 3 9" xfId="1003" xr:uid="{244DA4B5-27D6-4B29-A7FE-171CF3E10AA3}"/>
    <cellStyle name="Normal 3 3 9 2" xfId="1004" xr:uid="{7C3047E8-E927-48E2-AAA1-13F37D681B1D}"/>
    <cellStyle name="Normal 3 3 9 3" xfId="1005" xr:uid="{C7DC8146-D095-4702-8199-E46C44A94667}"/>
    <cellStyle name="Normal 3 4" xfId="1006" xr:uid="{5017504F-A21C-42FF-BC26-247D07DA04CA}"/>
    <cellStyle name="Normal 3 4 2" xfId="1007" xr:uid="{66CFF8D2-25AF-47A2-B032-62EE927BCA9D}"/>
    <cellStyle name="Normal 3 4 2 2" xfId="1008" xr:uid="{79A6D0DC-2D4D-44E9-9F24-F6C20025BEC2}"/>
    <cellStyle name="Normal 3 4 2 2 2" xfId="1009" xr:uid="{CB92F582-1682-4D61-A73F-4C4707DAED00}"/>
    <cellStyle name="Normal 3 4 2 2 3" xfId="1010" xr:uid="{A7DFFE4B-E017-482E-914F-CEB316D8DD2D}"/>
    <cellStyle name="Normal 3 4 2 3" xfId="1011" xr:uid="{12845FAE-1EBA-42BA-B3A3-EA304E94A829}"/>
    <cellStyle name="Normal 3 4 2 4" xfId="1012" xr:uid="{CCA8D471-A9CF-43EB-8D0B-4BFA841BFCE9}"/>
    <cellStyle name="Normal 3 4 3" xfId="1013" xr:uid="{B10F142E-65FF-4D4A-A418-394396823713}"/>
    <cellStyle name="Normal 3 4 3 2" xfId="1014" xr:uid="{7508E1A3-3B6A-4339-8DD0-150F077F887D}"/>
    <cellStyle name="Normal 3 4 3 3" xfId="1015" xr:uid="{E18F21FD-AC11-4795-9FB8-AABCFEC3B2BC}"/>
    <cellStyle name="Normal 3 4 4" xfId="1016" xr:uid="{39A41CDB-E9AF-493C-8ED1-A5A0882555D5}"/>
    <cellStyle name="Normal 3 4 5" xfId="1017" xr:uid="{118854A1-14A1-4A4D-9B1E-013764178ED9}"/>
    <cellStyle name="Normal 3 5" xfId="1018" xr:uid="{A7E84BCD-8B61-4A15-B652-4B538FC67B60}"/>
    <cellStyle name="Normal 3 5 2" xfId="1019" xr:uid="{C2D51637-EA8B-44AA-8356-93892F7ACDD5}"/>
    <cellStyle name="Normal 3 5 3" xfId="1020" xr:uid="{63DCC1EC-5EDA-4766-8BE2-572282D379FA}"/>
    <cellStyle name="Normal 3 5 4" xfId="1021" xr:uid="{94A64308-5432-4D5A-A07E-9444879FF803}"/>
    <cellStyle name="Normal 3 6" xfId="1022" xr:uid="{02AE0D7F-64BA-4A12-BD17-D1685F98B8CD}"/>
    <cellStyle name="Normal 3 6 2" xfId="1023" xr:uid="{A6A18437-F0B7-4354-B818-83067818EC0C}"/>
    <cellStyle name="Normal 3 6 3" xfId="1024" xr:uid="{7779C1E0-09D7-43E4-A33C-C9356198D58C}"/>
    <cellStyle name="Normal 3 7" xfId="1025" xr:uid="{F52548AC-0AF8-48F1-A52E-0CCBA5DABFAA}"/>
    <cellStyle name="Normal 3 7 2" xfId="1026" xr:uid="{0E6B7CAE-4C98-436F-B575-7E8BEEB78D7C}"/>
    <cellStyle name="Normal 3_Pivot Tables" xfId="1027" xr:uid="{9709463F-4697-43F7-9682-90C999CAC0C9}"/>
    <cellStyle name="Normal 30" xfId="1648" xr:uid="{39A230EF-7469-4969-8EE9-91AC8F15BD4F}"/>
    <cellStyle name="Normal 31" xfId="1649" xr:uid="{553FB213-DA07-4CB8-9C71-E114A2605B0E}"/>
    <cellStyle name="Normal 32" xfId="1650" xr:uid="{361D23F4-1108-4306-9D5E-D321B8D748C6}"/>
    <cellStyle name="Normal 33" xfId="1651" xr:uid="{4547F8C4-C3C5-4CCF-885C-41F6EAB6FB3E}"/>
    <cellStyle name="Normal 34" xfId="1652" xr:uid="{51CDEBE9-58AE-4E6A-8697-DBCD51526F38}"/>
    <cellStyle name="Normal 35" xfId="1653" xr:uid="{5E133764-DEA5-4A7D-89FD-B656F3C8711B}"/>
    <cellStyle name="Normal 36" xfId="1654" xr:uid="{32FE21FB-6206-462A-89D5-3AD27DAC2D4B}"/>
    <cellStyle name="Normal 37" xfId="1655" xr:uid="{E4FB3220-F49E-4FA3-9A74-AE790294A75D}"/>
    <cellStyle name="Normal 38" xfId="1656" xr:uid="{9AD58E03-F64E-4A9A-B3A9-918F6E6876BE}"/>
    <cellStyle name="Normal 39" xfId="1657" xr:uid="{4BC51781-3D70-4BE5-9E5D-BEF883784D6F}"/>
    <cellStyle name="Normal 4" xfId="1028" xr:uid="{05C309F5-7479-4E06-87DE-2BAF5C5AC032}"/>
    <cellStyle name="Normal 4 2" xfId="1029" xr:uid="{59BF6E20-8E41-471C-803D-01FDCAB880C1}"/>
    <cellStyle name="Normal 4 2 2" xfId="1030" xr:uid="{A15AE6FF-B131-4EB7-8371-98707F1C59C7}"/>
    <cellStyle name="Normal 4 2 2 2" xfId="1031" xr:uid="{EAED9988-CCC2-4F7A-9747-F434370B14FC}"/>
    <cellStyle name="Normal 4 2 2 2 2" xfId="1032" xr:uid="{D4086AFD-7277-4DE8-98DC-6F3793EFFD91}"/>
    <cellStyle name="Normal 4 2 2 2 2 2" xfId="1033" xr:uid="{727B8CA7-8407-4FD8-9106-BBB4B99851C4}"/>
    <cellStyle name="Normal 4 2 2 2 2 3" xfId="1034" xr:uid="{1108A55F-1E82-4A81-B93A-0CC66D7FBAE4}"/>
    <cellStyle name="Normal 4 2 2 2 3" xfId="1035" xr:uid="{1E86D45E-38F0-4299-ABAC-53E7F31F1181}"/>
    <cellStyle name="Normal 4 2 2 2 4" xfId="1036" xr:uid="{80C5EB89-7BC0-4A03-A30F-2FEA5C9C5DD3}"/>
    <cellStyle name="Normal 4 2 2 3" xfId="1037" xr:uid="{4D4ED045-9B85-4B1B-80EB-DF4D31ECCE3F}"/>
    <cellStyle name="Normal 4 2 2 3 2" xfId="1038" xr:uid="{026BC696-B8E5-49CA-B47D-8CE9907DD4A7}"/>
    <cellStyle name="Normal 4 2 2 3 3" xfId="1039" xr:uid="{FDCF3C20-DFAC-465E-87BD-0180EB36B4BB}"/>
    <cellStyle name="Normal 4 2 2 4" xfId="1040" xr:uid="{1E5009E2-7928-4A93-854E-35E4FAB47A7E}"/>
    <cellStyle name="Normal 4 2 2 5" xfId="1041" xr:uid="{6C2E4BBC-BF48-46FD-8D84-637C95F65C88}"/>
    <cellStyle name="Normal 4 2 3" xfId="1042" xr:uid="{2918D5F8-C462-402D-8261-13992517D0F0}"/>
    <cellStyle name="Normal 4 2 3 2" xfId="1043" xr:uid="{6D07E701-2342-4653-BC4E-6750549BF626}"/>
    <cellStyle name="Normal 4 2 3 3" xfId="1044" xr:uid="{98D65389-A379-4BDB-A7BA-51C6EA6214ED}"/>
    <cellStyle name="Normal 4 2 4" xfId="1045" xr:uid="{FA10FEB9-01D9-48E4-87A2-301FEB7A3501}"/>
    <cellStyle name="Normal 4 2 4 2" xfId="1046" xr:uid="{3A6612A7-C4F0-431B-93DF-5E544BB06895}"/>
    <cellStyle name="Normal 4 2 4 3" xfId="1047" xr:uid="{B25F807F-187B-4864-B4BD-DCEC10A280CB}"/>
    <cellStyle name="Normal 4 2 5" xfId="1048" xr:uid="{B7F2A6F8-607A-4682-A503-BB26B33302B3}"/>
    <cellStyle name="Normal 4 2 5 2" xfId="1049" xr:uid="{F063E4E1-B7D5-4A5C-9B75-5B35495D6AF2}"/>
    <cellStyle name="Normal 4 3" xfId="1050" xr:uid="{DF4572C5-77E5-4985-8390-37C2F38C97AA}"/>
    <cellStyle name="Normal 4 3 2" xfId="1051" xr:uid="{95ADAB2E-CF62-4029-8D8B-492BA1EAE9D2}"/>
    <cellStyle name="Normal 4 4" xfId="1052" xr:uid="{7A50BE08-98C9-4E1C-ABB9-CD57D36AA65B}"/>
    <cellStyle name="Normal 4 4 2" xfId="1053" xr:uid="{99042419-DD2C-495F-8BC8-14D4338E0D2A}"/>
    <cellStyle name="Normal 4 5" xfId="1054" xr:uid="{5DDCF5AE-6CA1-4919-9A98-5AD9968C6093}"/>
    <cellStyle name="Normal 4 5 2" xfId="1055" xr:uid="{99E3FDA3-50E5-4076-9D60-0BA0E8CE00BC}"/>
    <cellStyle name="Normal 4 6" xfId="1056" xr:uid="{17E78745-B836-474D-91FF-4CD16B6DE870}"/>
    <cellStyle name="Normal 4 6 2" xfId="1057" xr:uid="{ED478908-7FFC-4898-98A6-F0A3836460CE}"/>
    <cellStyle name="Normal 4 7" xfId="1058" xr:uid="{FB5A6572-8970-46A7-931B-B6F6F4B47E14}"/>
    <cellStyle name="Normal 4 7 2" xfId="1059" xr:uid="{4C267FA0-3E19-46A0-B1FC-D9A150017216}"/>
    <cellStyle name="Normal 40" xfId="1658" xr:uid="{7DC8D201-9664-4D9D-A664-FA67B5D2E9D3}"/>
    <cellStyle name="Normal 41" xfId="1659" xr:uid="{FCDEDC57-BAF3-4CD1-B350-0730709FD531}"/>
    <cellStyle name="Normal 42" xfId="1660" xr:uid="{0FCDE1F8-3F2B-47B0-ACDC-11F63E66400B}"/>
    <cellStyle name="Normal 43" xfId="1661" xr:uid="{311D5045-EB33-445C-80BC-27EE455420AB}"/>
    <cellStyle name="Normal 44" xfId="1662" xr:uid="{AB0812A9-CC04-4AA7-B282-8F4F67E79783}"/>
    <cellStyle name="Normal 45" xfId="1663" xr:uid="{4D9FF9F0-4BBD-45E3-B17B-F317358D43F5}"/>
    <cellStyle name="Normal 46" xfId="1664" xr:uid="{15B7C725-6763-4D2E-B3CB-F628D6AB3A64}"/>
    <cellStyle name="Normal 47" xfId="1665" xr:uid="{22A10061-7D47-4D49-B8B3-86ABF5C8FB70}"/>
    <cellStyle name="Normal 48" xfId="1666" xr:uid="{F410E1C3-6AB3-4A8E-8D61-DB1A39B49147}"/>
    <cellStyle name="Normal 49" xfId="1667" xr:uid="{7693323A-B179-47DD-94E1-5D5A68051C23}"/>
    <cellStyle name="Normal 5" xfId="1060" xr:uid="{38043B48-E672-48FD-AD19-B2013834EEF4}"/>
    <cellStyle name="Normal 5 2" xfId="1061" xr:uid="{11BFE30A-CEBD-4EBD-A947-7ABA1BEB43E9}"/>
    <cellStyle name="Normal 5 2 2" xfId="1062" xr:uid="{31A848DE-2871-4892-A096-87681A555747}"/>
    <cellStyle name="Normal 5 2 3" xfId="1063" xr:uid="{8DC5AEDB-7D34-45C8-9F50-C1FC3A83A827}"/>
    <cellStyle name="Normal 5 2 3 2" xfId="1064" xr:uid="{79C1169E-00CC-4E5D-8EDC-E62033578F25}"/>
    <cellStyle name="Normal 5 3" xfId="1065" xr:uid="{F3664954-7D93-4474-B847-394643C6B97F}"/>
    <cellStyle name="Normal 5 3 2" xfId="1066" xr:uid="{18CA1BD6-1F88-4CF5-BA09-84A844A497BA}"/>
    <cellStyle name="Normal 5 3 2 2" xfId="1067" xr:uid="{F7C0F75C-DE5D-4061-8B40-A5CF39D77C62}"/>
    <cellStyle name="Normal 5 3 2 2 2" xfId="1068" xr:uid="{2D5050E6-627A-4563-9D09-41D3C4B03DC4}"/>
    <cellStyle name="Normal 5 3 2 2 3" xfId="1069" xr:uid="{2AEEDF31-5BC1-49BF-B266-7FCD107893D4}"/>
    <cellStyle name="Normal 5 3 2 3" xfId="1070" xr:uid="{C752003D-D669-4DCF-A9B1-6E1638A3F6F7}"/>
    <cellStyle name="Normal 5 3 2 4" xfId="1071" xr:uid="{30E1829E-4182-4250-AC17-F7E02A4BB8ED}"/>
    <cellStyle name="Normal 5 3 3" xfId="1072" xr:uid="{7E28C3FA-34EC-4225-B884-1199F5D91D41}"/>
    <cellStyle name="Normal 5 3 3 2" xfId="1073" xr:uid="{A5063092-DAB0-4F91-BD00-F229F5D37556}"/>
    <cellStyle name="Normal 5 3 3 3" xfId="1074" xr:uid="{6EB182BB-02BF-4E0F-A5FF-620B5EFF468E}"/>
    <cellStyle name="Normal 5 3 4" xfId="1075" xr:uid="{16877277-85CE-4A31-845F-03BAE3783A10}"/>
    <cellStyle name="Normal 5 3 5" xfId="1076" xr:uid="{31DB53FE-7C23-4E5F-9E9C-3D42CF5FD4A7}"/>
    <cellStyle name="Normal 5 4" xfId="1077" xr:uid="{071F3CDC-C86E-49E8-8563-4BCF7AF1EF13}"/>
    <cellStyle name="Normal 5 4 2" xfId="1078" xr:uid="{23F6AF45-FBD6-4F6F-9455-81C2B4FBB56E}"/>
    <cellStyle name="Normal 5 4 3" xfId="1079" xr:uid="{EFE72D33-2E21-4672-8B49-C1A07CBE464E}"/>
    <cellStyle name="Normal 5 5" xfId="1080" xr:uid="{89584D22-08DF-4CB6-84B5-1CF3BA2771FE}"/>
    <cellStyle name="Normal 5 5 2" xfId="1081" xr:uid="{12D2858F-D031-4133-848A-3EA2D8AF5323}"/>
    <cellStyle name="Normal 5 5 3" xfId="1082" xr:uid="{F1B292DA-98A7-4B8B-A4A3-45253F323C42}"/>
    <cellStyle name="Normal 5 6" xfId="1083" xr:uid="{8283730F-F14F-4E0C-911B-E6E9F7E7EBF6}"/>
    <cellStyle name="Normal 5 6 2" xfId="1084" xr:uid="{CCD2EB29-BDFD-44DE-BDA7-B099E4990A98}"/>
    <cellStyle name="Normal 5 7" xfId="1085" xr:uid="{BDE4EA8E-C840-44B5-943C-2752B5253096}"/>
    <cellStyle name="Normal 5 7 2" xfId="1086" xr:uid="{B2CE988D-1875-4B7C-B6CC-4E926CC74F92}"/>
    <cellStyle name="Normal 50" xfId="1668" xr:uid="{E417C9E5-A361-4066-84CF-76D84D520C6C}"/>
    <cellStyle name="Normal 51" xfId="1669" xr:uid="{D45F8CD1-B91D-4BA1-96B9-8D39C52E7470}"/>
    <cellStyle name="Normal 52" xfId="1670" xr:uid="{209DCA62-F57C-43E4-8F1B-F9E03429B811}"/>
    <cellStyle name="Normal 52 2" xfId="1683" xr:uid="{5B5604AE-756C-4110-96C7-4A4373D73B33}"/>
    <cellStyle name="Normal 53" xfId="1671" xr:uid="{D2CC361B-88E5-438F-B1FF-CC93634DB7A0}"/>
    <cellStyle name="Normal 53 2" xfId="1684" xr:uid="{068D6DE6-8DA6-4B51-84C2-37B0042393AA}"/>
    <cellStyle name="Normal 6" xfId="1087" xr:uid="{5A5E7A8B-A63C-41EE-A425-176C0E6189B0}"/>
    <cellStyle name="Normal 6 2" xfId="1088" xr:uid="{AF71A494-C8DE-4B4E-AA8D-3F0B622CA981}"/>
    <cellStyle name="Normal 7" xfId="1089" xr:uid="{A75B906F-DCDD-4747-A0C8-45A5AC1C6DC0}"/>
    <cellStyle name="Normal 7 2" xfId="1090" xr:uid="{EEAD4616-8E6D-457D-8C1D-79EE9E4D8ED8}"/>
    <cellStyle name="Normal 7 2 2" xfId="1091" xr:uid="{C8628345-26FB-41AC-8D7F-6706B93D81AD}"/>
    <cellStyle name="Normal 7 2 2 2" xfId="1092" xr:uid="{65E26278-306F-45EB-93F8-D2F0C5B79BF8}"/>
    <cellStyle name="Normal 7 2 2 3" xfId="1093" xr:uid="{7207B0BD-F7DD-4B2B-B920-B3E2FB62A2B6}"/>
    <cellStyle name="Normal 7 2 2 3 2" xfId="1094" xr:uid="{E119061E-5855-4CFB-8EDD-56FD6A6FA45C}"/>
    <cellStyle name="Normal 7 2 2 3 3" xfId="1095" xr:uid="{D0376741-AFC5-4183-B26C-42BCAD027A27}"/>
    <cellStyle name="Normal 7 2 2 4" xfId="1096" xr:uid="{485F55E6-56AC-4A59-96C6-EF932293C78A}"/>
    <cellStyle name="Normal 7 2 2 5" xfId="1097" xr:uid="{D3999984-316D-499F-A5BC-E39A5FCEAB63}"/>
    <cellStyle name="Normal 7 2 3" xfId="1098" xr:uid="{A4BC514C-DE6C-4A54-8FC6-21B0A928D95E}"/>
    <cellStyle name="Normal 7 2 4" xfId="1099" xr:uid="{2D2DEC3D-4C45-4504-A144-EC2D715D3F08}"/>
    <cellStyle name="Normal 7 2 4 2" xfId="1100" xr:uid="{81FEA9B3-A584-420D-93E3-B75ADE8BE1A3}"/>
    <cellStyle name="Normal 7 2 4 3" xfId="1101" xr:uid="{9E65B003-6BAB-4FD9-BA48-7E604BF88D9F}"/>
    <cellStyle name="Normal 7 2 5" xfId="1102" xr:uid="{981E94AB-ADDF-4F75-BA66-A612B42AB37E}"/>
    <cellStyle name="Normal 7 2 6" xfId="1103" xr:uid="{B339CA9D-E636-41A9-AFDE-8831DD960EC5}"/>
    <cellStyle name="Normal 7 3" xfId="1104" xr:uid="{B5FB9557-CCA3-4C56-889D-A88AE456A92F}"/>
    <cellStyle name="Normal 7 3 2" xfId="1105" xr:uid="{E98F9EA3-3415-42EC-99F4-131C90C9BB21}"/>
    <cellStyle name="Normal 7 3 3" xfId="1106" xr:uid="{16383281-E2F4-45F1-AAC8-746B7215376D}"/>
    <cellStyle name="Normal 7 3 3 2" xfId="1107" xr:uid="{81AE702F-20C3-4296-91BD-986EEF7BE99D}"/>
    <cellStyle name="Normal 7 3 3 3" xfId="1108" xr:uid="{DCDDD744-CDDD-41FC-8901-E1E8722E6987}"/>
    <cellStyle name="Normal 7 3 4" xfId="1109" xr:uid="{006F16BF-9071-4958-88A1-85144A5EE188}"/>
    <cellStyle name="Normal 7 3 5" xfId="1110" xr:uid="{D73EE3C3-1A4E-4636-84C8-D18AB639AC5E}"/>
    <cellStyle name="Normal 7 4" xfId="1111" xr:uid="{1A6FBBDA-D016-4BF3-8BC8-CA0070FADFE5}"/>
    <cellStyle name="Normal 7 5" xfId="1112" xr:uid="{77AE93D8-4D84-49F0-9272-79FA6366B703}"/>
    <cellStyle name="Normal 7 5 2" xfId="1113" xr:uid="{EC866C37-6B58-465B-97EE-7486FC809AF8}"/>
    <cellStyle name="Normal 7 5 3" xfId="1114" xr:uid="{0E07F4B0-9E08-4BBD-942A-95D8B22BFB78}"/>
    <cellStyle name="Normal 7 6" xfId="1115" xr:uid="{3C888813-B750-479F-A560-AD6BE8CD30C0}"/>
    <cellStyle name="Normal 7 6 2" xfId="1116" xr:uid="{76D2E6B9-F8C5-4A02-BEA8-B973F8866142}"/>
    <cellStyle name="Normal 7 6 3" xfId="1117" xr:uid="{A2CCB3A4-EDF8-4EB9-9373-A2FF5741BCC8}"/>
    <cellStyle name="Normal 7 7" xfId="1118" xr:uid="{16730CA1-7075-458F-B44E-11C342A3FE50}"/>
    <cellStyle name="Normal 7 8" xfId="1119" xr:uid="{F5828F62-AE49-4601-AE4B-75BCE76EA6B0}"/>
    <cellStyle name="Normal 8" xfId="1120" xr:uid="{A4E8F8D2-B352-4D47-A6C3-F098744AF096}"/>
    <cellStyle name="Normal 8 2" xfId="1121" xr:uid="{C66FB0AC-74EF-40E4-ABEB-1817C52583AA}"/>
    <cellStyle name="Normal 8 2 2" xfId="1122" xr:uid="{D13CF9C8-7F78-4169-BD70-92015E9F372D}"/>
    <cellStyle name="Normal 8 2 2 2" xfId="1123" xr:uid="{6E13FB6A-E396-49EF-9B84-0FA48649F042}"/>
    <cellStyle name="Normal 8 2 2 2 2" xfId="1124" xr:uid="{853FECF9-3AAF-4323-9ED4-AF70BA03A12B}"/>
    <cellStyle name="Normal 8 2 2 2 3" xfId="1125" xr:uid="{8BA09185-CF8A-4BB8-91D9-9323266F5C21}"/>
    <cellStyle name="Normal 8 2 2 3" xfId="1126" xr:uid="{F1DCE99D-1444-4488-AE91-A4EBF22E10BF}"/>
    <cellStyle name="Normal 8 2 2 4" xfId="1127" xr:uid="{749AE67D-3990-4800-9AA4-62C3654FDBCA}"/>
    <cellStyle name="Normal 8 2 3" xfId="1128" xr:uid="{50FB1357-6B70-48D2-9D08-92278CBFFC09}"/>
    <cellStyle name="Normal 8 2 4" xfId="1129" xr:uid="{A19ABD3D-67AC-4658-81C4-5B31E56473F8}"/>
    <cellStyle name="Normal 8 2 4 2" xfId="1130" xr:uid="{9CA80C51-DC24-425A-9529-AB7192E9B59F}"/>
    <cellStyle name="Normal 8 2 4 3" xfId="1131" xr:uid="{64EC315C-56EA-4099-8266-BBB9C38F2944}"/>
    <cellStyle name="Normal 8 2 5" xfId="1132" xr:uid="{33E90239-6C26-4275-8129-74AEFAA160CD}"/>
    <cellStyle name="Normal 8 2 6" xfId="1133" xr:uid="{8C463227-DB72-407A-B4C7-8CFCABEF722A}"/>
    <cellStyle name="Normal 8 3" xfId="1134" xr:uid="{4D2E2AB5-58D7-48D8-AD67-EF55D64AD940}"/>
    <cellStyle name="Normal 8 3 2" xfId="1135" xr:uid="{64E8CAE0-955C-43A3-889A-F977FCAD59AE}"/>
    <cellStyle name="Normal 8 3 2 2" xfId="1136" xr:uid="{F1CEDE4D-F459-459D-89CB-2BC3D27B8A48}"/>
    <cellStyle name="Normal 8 3 2 3" xfId="1137" xr:uid="{B69CA155-77CC-4588-B541-E031D8F6E2AA}"/>
    <cellStyle name="Normal 8 3 3" xfId="1138" xr:uid="{54BB2FA7-3251-4413-8E47-BE042F03E65F}"/>
    <cellStyle name="Normal 8 3 4" xfId="1139" xr:uid="{674E411C-39EF-4ABE-AB45-1338A230604F}"/>
    <cellStyle name="Normal 8 4" xfId="1140" xr:uid="{6AAC333F-E253-4589-95D1-C280A3583833}"/>
    <cellStyle name="Normal 8 5" xfId="1141" xr:uid="{049453AA-3D4A-480A-B9E9-59A75FA49715}"/>
    <cellStyle name="Normal 8 5 2" xfId="1142" xr:uid="{15A5AFE1-CA0A-4EE9-BA52-8D60EC624814}"/>
    <cellStyle name="Normal 8 5 3" xfId="1143" xr:uid="{DD22079F-6E4B-4B87-A152-8C0CFF583A47}"/>
    <cellStyle name="Normal 8 6" xfId="1144" xr:uid="{76018A94-5747-4F8C-8C48-662C77A076FE}"/>
    <cellStyle name="Normal 8 6 2" xfId="1145" xr:uid="{4BF91FD2-5A90-4820-91C8-33378A0C138D}"/>
    <cellStyle name="Normal 8 6 3" xfId="1146" xr:uid="{AB636B60-E399-4F78-8C2E-8EE09F0FAEBD}"/>
    <cellStyle name="Normal 8 7" xfId="1147" xr:uid="{88110027-FEA4-4F15-8638-765B88CD41C5}"/>
    <cellStyle name="Normal 8 8" xfId="1148" xr:uid="{E8A07F6D-65BD-4BE2-B7B0-66EB8C44A1B9}"/>
    <cellStyle name="Normal 9" xfId="1149" xr:uid="{797F135E-30BF-479C-A19B-EE69886C1A9B}"/>
    <cellStyle name="Normal 9 2" xfId="1150" xr:uid="{F60EA072-6C18-4EF8-8291-BC1ADB6D753C}"/>
    <cellStyle name="Normal 9 2 2" xfId="1151" xr:uid="{20E73898-1234-4301-93A4-4E276F2E5857}"/>
    <cellStyle name="Normal 9 2 2 2" xfId="1152" xr:uid="{E91CF12D-C88C-4474-AAB7-5703811E010F}"/>
    <cellStyle name="Normal 9 2 2 2 2" xfId="1153" xr:uid="{4AB0530E-2826-4C16-B1BD-96B4F692728B}"/>
    <cellStyle name="Normal 9 2 2 2 3" xfId="1154" xr:uid="{A8AE8AF4-0C34-4FCA-99D9-0ABF38A3567B}"/>
    <cellStyle name="Normal 9 2 2 3" xfId="1155" xr:uid="{8CD0D5A6-6B3E-4009-926D-D03C49DDE953}"/>
    <cellStyle name="Normal 9 2 2 4" xfId="1156" xr:uid="{3806E316-AFED-4E9F-89D5-14B47F41CBC0}"/>
    <cellStyle name="Normal 9 2 3" xfId="1157" xr:uid="{A010F412-0AE4-427C-95BC-168FDB13AEEB}"/>
    <cellStyle name="Normal 9 2 4" xfId="1158" xr:uid="{35CC8C23-6295-466B-9016-89C6ECFA167E}"/>
    <cellStyle name="Normal 9 2 4 2" xfId="1159" xr:uid="{71574B9C-0953-4223-B147-AF31A560EB40}"/>
    <cellStyle name="Normal 9 2 4 3" xfId="1160" xr:uid="{8F21378D-18E1-4370-8391-CDB7A0B74B03}"/>
    <cellStyle name="Normal 9 2 5" xfId="1161" xr:uid="{B3820CB4-C1A3-4D61-9FB8-5E3EFD0C5191}"/>
    <cellStyle name="Normal 9 2 6" xfId="1162" xr:uid="{31848BED-AA16-49DB-B35E-17BF3359C322}"/>
    <cellStyle name="Normal 9 3" xfId="1163" xr:uid="{66E164AE-01D0-4372-B175-2D81A7311B22}"/>
    <cellStyle name="Normal 9 3 2" xfId="1164" xr:uid="{D21368CA-F4E0-496C-97F2-D45488F83314}"/>
    <cellStyle name="Normal 9 3 2 2" xfId="1165" xr:uid="{97F52BD3-7D22-41D2-A83B-FED7682DE763}"/>
    <cellStyle name="Normal 9 3 2 3" xfId="1166" xr:uid="{11E700E4-73F1-42DA-80C5-F39ECF83E73E}"/>
    <cellStyle name="Normal 9 3 3" xfId="1167" xr:uid="{DE2FEC74-5423-421E-845D-334E6F41A305}"/>
    <cellStyle name="Normal 9 3 4" xfId="1168" xr:uid="{A97484DD-F155-49F8-8F80-22086F16D6BF}"/>
    <cellStyle name="Normal 9 4" xfId="1169" xr:uid="{3F72355E-539C-4909-A3EA-7F0189A27517}"/>
    <cellStyle name="Normal 9 5" xfId="1170" xr:uid="{D2019C7E-BE06-42A0-AFEF-12C4D0E6C043}"/>
    <cellStyle name="Normal 9 5 2" xfId="1171" xr:uid="{2D5B10F1-D4A1-4EE8-8903-988ABA460FBC}"/>
    <cellStyle name="Normal 9 5 3" xfId="1172" xr:uid="{51581E1A-2C60-471E-96A6-0D9D10959AB1}"/>
    <cellStyle name="Normal 9 6" xfId="1173" xr:uid="{62067863-8836-4F3F-8E1D-9E46719B0A2C}"/>
    <cellStyle name="Normal 9 6 2" xfId="1174" xr:uid="{5F2C8A17-EC18-4CE5-9B64-3607641A1A50}"/>
    <cellStyle name="Normal 9 6 3" xfId="1175" xr:uid="{0FF59E1B-6CCF-4464-B879-39B83C83403B}"/>
    <cellStyle name="Normal 9 7" xfId="1176" xr:uid="{6881725F-C110-4B83-87B0-4C9BAD102C7D}"/>
    <cellStyle name="Normal 9 8" xfId="1177" xr:uid="{BD505BF1-69B0-4822-BA86-38A8E9661D2B}"/>
    <cellStyle name="Note" xfId="16" builtinId="10" customBuiltin="1"/>
    <cellStyle name="Note 2" xfId="1178" xr:uid="{52789BD6-175D-4EAB-AF58-C23871A68FC1}"/>
    <cellStyle name="Note 2 2" xfId="1179" xr:uid="{B20AD3DA-2C24-40A1-8479-B719EFDE5C8C}"/>
    <cellStyle name="Note 2 2 2" xfId="1180" xr:uid="{4277F599-6FDA-4477-8566-32DD53504F7B}"/>
    <cellStyle name="Note 2 2 2 2" xfId="1181" xr:uid="{7A95E02E-D52E-47E6-9B97-82EF19FD2A71}"/>
    <cellStyle name="Note 2 3" xfId="1182" xr:uid="{DF3C0530-906A-4C4A-973D-14B9945EFEF9}"/>
    <cellStyle name="Note 2 3 2" xfId="1183" xr:uid="{E657455F-1C86-4027-ABA0-78F7D1DA4EEB}"/>
    <cellStyle name="Note 2 4" xfId="1184" xr:uid="{E74D924C-F266-4447-9708-4102B908F0B2}"/>
    <cellStyle name="Note 2 4 2" xfId="1185" xr:uid="{7C813BC3-E319-4A3C-8688-1022C3B7F571}"/>
    <cellStyle name="Note 2 5" xfId="1186" xr:uid="{1A3EB506-D3D1-4E10-A637-721016FFA127}"/>
    <cellStyle name="Note 2 5 2" xfId="1187" xr:uid="{7780E672-2830-44AA-AEF2-529C9594DC47}"/>
    <cellStyle name="Note 2 6" xfId="1188" xr:uid="{29BA9A31-6840-43B4-8353-9F561285A9F0}"/>
    <cellStyle name="Note 2 6 2" xfId="1189" xr:uid="{BC1091D8-3BC3-4958-BEE4-A52388BAAFBE}"/>
    <cellStyle name="Note 2 7" xfId="1190" xr:uid="{F38F6750-5526-4CE6-A8D4-1737270A9875}"/>
    <cellStyle name="Note 2 7 2" xfId="1191" xr:uid="{FCDE6922-3F6E-4267-A41A-3066106F5B7C}"/>
    <cellStyle name="Note 2 8" xfId="1192" xr:uid="{4D9EBC28-665D-44C4-B24B-6A10B38FAA8A}"/>
    <cellStyle name="Note 2 8 2" xfId="1193" xr:uid="{6C75464D-4356-48FC-B884-FC105D2EE383}"/>
    <cellStyle name="Output" xfId="11" builtinId="21" customBuiltin="1"/>
    <cellStyle name="Output 2" xfId="1194" xr:uid="{79CA86FC-6611-4804-83A1-8FECF1283608}"/>
    <cellStyle name="Percent" xfId="1" builtinId="5"/>
    <cellStyle name="Percent 10" xfId="1195" xr:uid="{6FFD1866-B4E0-4270-8623-53C8888987A3}"/>
    <cellStyle name="Percent 10 2" xfId="1196" xr:uid="{351D7A2D-75D4-4CAD-A5CB-5A051151C4D6}"/>
    <cellStyle name="Percent 10 3" xfId="1197" xr:uid="{A9E0D5DC-AA35-4630-AA3F-0470683B9B4F}"/>
    <cellStyle name="Percent 11" xfId="1198" xr:uid="{49554220-9FD1-40F7-9694-F749739771F4}"/>
    <cellStyle name="Percent 12" xfId="1199" xr:uid="{9FD4F1D6-5BC5-4C0B-9337-9B32978912A8}"/>
    <cellStyle name="Percent 13" xfId="1238" xr:uid="{1E99DB31-91BA-42D6-A2C5-5D352E03A08B}"/>
    <cellStyle name="Percent 14" xfId="1636" xr:uid="{DA03A798-93CB-48A6-B066-9999F919ED39}"/>
    <cellStyle name="Percent 2" xfId="1200" xr:uid="{8D40845D-E498-4A4A-9702-AFA99819E21C}"/>
    <cellStyle name="Percent 2 2" xfId="1201" xr:uid="{E91E83B4-40E5-468D-B576-65D76B34EECC}"/>
    <cellStyle name="Percent 2 3" xfId="1639" xr:uid="{EE5FD414-10E9-4325-BD06-CFA0B742B863}"/>
    <cellStyle name="Percent 3" xfId="1202" xr:uid="{258F8830-93A0-4F9E-BC4E-DDB7D4909CED}"/>
    <cellStyle name="Percent 3 2" xfId="1203" xr:uid="{D7EF8745-ED88-478F-B2EE-DF0EEA5C4CA2}"/>
    <cellStyle name="Percent 3 3" xfId="1204" xr:uid="{5E26BC46-BC0D-447B-968C-6E241BA86877}"/>
    <cellStyle name="Percent 4" xfId="1205" xr:uid="{1DA9E9F0-D755-43A5-A7E0-4FBC47A12753}"/>
    <cellStyle name="Percent 4 2" xfId="1206" xr:uid="{AFDF20F2-7050-4193-ACFC-DECBA8582B25}"/>
    <cellStyle name="Percent 4 2 2" xfId="1207" xr:uid="{E1029CD0-9E5D-4F36-9841-A0AE93E72C5B}"/>
    <cellStyle name="Percent 4 2 3" xfId="1208" xr:uid="{15CD1308-40D9-4D11-AEE7-EF647BF6F39D}"/>
    <cellStyle name="Percent 4 3" xfId="1209" xr:uid="{279096FD-86A6-461A-8AB6-5FE62C46F5B6}"/>
    <cellStyle name="Percent 4 4" xfId="1210" xr:uid="{7C39DB0A-C8FE-44D5-97AE-B56D721B6C82}"/>
    <cellStyle name="Percent 5" xfId="1211" xr:uid="{B9D7BECA-FB5C-4C82-8790-069EA399122F}"/>
    <cellStyle name="Percent 5 2" xfId="1212" xr:uid="{EBD2268A-58F5-4D4C-89B3-059F21F8D19B}"/>
    <cellStyle name="Percent 5 3" xfId="1213" xr:uid="{8EA10527-42A6-40B7-A784-4CE6F0EB6E22}"/>
    <cellStyle name="Percent 6" xfId="1214" xr:uid="{939D7323-DF7F-43AB-B5AF-EE1ACFEA8FF9}"/>
    <cellStyle name="Percent 7" xfId="1215" xr:uid="{6E99F72C-08B8-45FF-81EA-08FD03BE47A7}"/>
    <cellStyle name="Percent 7 2" xfId="1216" xr:uid="{2D7673CD-556C-48E0-87A7-E6E691A1AF35}"/>
    <cellStyle name="Percent 7 2 2" xfId="1217" xr:uid="{32312CA9-7777-4721-B1A7-EE0673007E69}"/>
    <cellStyle name="Percent 7 2 2 2" xfId="1218" xr:uid="{A0D2B5AA-D5A7-4A8B-8D05-7E7EE69AA117}"/>
    <cellStyle name="Percent 7 2 2 3" xfId="1219" xr:uid="{39109CD4-DD34-425D-BA2F-891C753478F8}"/>
    <cellStyle name="Percent 7 2 3" xfId="1220" xr:uid="{48E596B5-DAB3-400E-9EBF-4B89F025CC44}"/>
    <cellStyle name="Percent 7 2 4" xfId="1221" xr:uid="{E75D1C5E-6447-4F37-B636-F9973764C4E7}"/>
    <cellStyle name="Percent 7 3" xfId="1222" xr:uid="{E8DEAEDE-05E4-4C1E-B155-4B9C6F2587EA}"/>
    <cellStyle name="Percent 7 3 2" xfId="1223" xr:uid="{8D659110-539E-4239-8FE6-C80CBDE86166}"/>
    <cellStyle name="Percent 7 3 3" xfId="1224" xr:uid="{E83EC9CA-5FB3-4543-8934-7DC1A5E8A043}"/>
    <cellStyle name="Percent 7 4" xfId="1225" xr:uid="{EF9C6B95-F384-4724-A98F-E3DC623CF28C}"/>
    <cellStyle name="Percent 7 5" xfId="1226" xr:uid="{4E8EF50A-E109-4A8B-8ADC-FF46D2CEA34B}"/>
    <cellStyle name="Percent 8" xfId="1227" xr:uid="{48AE1BA8-9349-4B07-846D-44B6427A4045}"/>
    <cellStyle name="Percent 9" xfId="1228" xr:uid="{E154CAA6-59C0-48F7-8EE6-68ECEB56F91B}"/>
    <cellStyle name="Percent 9 2" xfId="1229" xr:uid="{4632907F-C635-4838-B36E-C64B14FE21F4}"/>
    <cellStyle name="Percent 9 3" xfId="1230" xr:uid="{ABAB8843-B215-497D-8354-C0668C4B8060}"/>
    <cellStyle name="Title" xfId="2" builtinId="15" customBuiltin="1"/>
    <cellStyle name="Title 2" xfId="1231" xr:uid="{D6A648A0-FB2B-4EBB-9A03-77074C9AF3AA}"/>
    <cellStyle name="Title 3" xfId="1674" xr:uid="{BE6D51E3-E14E-45CC-B227-B81697EE5E93}"/>
    <cellStyle name="Total" xfId="18" builtinId="25" customBuiltin="1"/>
    <cellStyle name="Total 2" xfId="1232" xr:uid="{08ED9A30-E0B5-4D9A-832E-FF8C9CCFECF4}"/>
    <cellStyle name="Warning Text" xfId="15" builtinId="11" customBuiltin="1"/>
    <cellStyle name="Warning Text 2" xfId="1233" xr:uid="{1FFF3A7A-95F4-42F6-A840-0348D0C6DABB}"/>
  </cellStyles>
  <dxfs count="0"/>
  <tableStyles count="0" defaultTableStyle="TableStyleMedium2" defaultPivotStyle="PivotStyleLight16"/>
  <colors>
    <mruColors>
      <color rgb="FF00ABBC"/>
      <color rgb="FF989D69"/>
      <color rgb="FFEDED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0255-3D90-4AAA-9351-3950B5BE1826}">
  <dimension ref="B1:L27"/>
  <sheetViews>
    <sheetView tabSelected="1" workbookViewId="0">
      <selection activeCell="C23" sqref="C23"/>
    </sheetView>
  </sheetViews>
  <sheetFormatPr defaultRowHeight="15" x14ac:dyDescent="0.25"/>
  <sheetData>
    <row r="1" spans="2:12" x14ac:dyDescent="0.25">
      <c r="G1" s="46" t="s">
        <v>0</v>
      </c>
      <c r="H1" s="46"/>
      <c r="I1" s="46"/>
      <c r="J1" s="46"/>
      <c r="K1" s="46"/>
      <c r="L1" s="46"/>
    </row>
    <row r="2" spans="2:12" x14ac:dyDescent="0.25">
      <c r="G2" s="46"/>
      <c r="H2" s="46"/>
      <c r="I2" s="46"/>
      <c r="J2" s="46"/>
      <c r="K2" s="46"/>
      <c r="L2" s="46"/>
    </row>
    <row r="3" spans="2:12" x14ac:dyDescent="0.25">
      <c r="G3" s="46"/>
      <c r="H3" s="46"/>
      <c r="I3" s="46"/>
      <c r="J3" s="46"/>
      <c r="K3" s="46"/>
      <c r="L3" s="46"/>
    </row>
    <row r="4" spans="2:12" x14ac:dyDescent="0.25">
      <c r="G4" s="46"/>
      <c r="H4" s="46"/>
      <c r="I4" s="46"/>
      <c r="J4" s="46"/>
      <c r="K4" s="46"/>
      <c r="L4" s="46"/>
    </row>
    <row r="5" spans="2:12" x14ac:dyDescent="0.25">
      <c r="G5" s="46"/>
      <c r="H5" s="46"/>
      <c r="I5" s="46"/>
      <c r="J5" s="46"/>
      <c r="K5" s="46"/>
      <c r="L5" s="46"/>
    </row>
    <row r="8" spans="2:12" x14ac:dyDescent="0.25">
      <c r="B8" s="2" t="s">
        <v>1</v>
      </c>
    </row>
    <row r="9" spans="2:12" x14ac:dyDescent="0.25">
      <c r="B9" t="s">
        <v>102</v>
      </c>
    </row>
    <row r="10" spans="2:12" x14ac:dyDescent="0.25">
      <c r="B10" s="4" t="s">
        <v>2</v>
      </c>
    </row>
    <row r="11" spans="2:12" x14ac:dyDescent="0.25">
      <c r="B11" s="4" t="s">
        <v>3</v>
      </c>
    </row>
    <row r="13" spans="2:12" x14ac:dyDescent="0.25">
      <c r="B13" s="3" t="s">
        <v>103</v>
      </c>
    </row>
    <row r="14" spans="2:12" x14ac:dyDescent="0.25">
      <c r="B14" t="s">
        <v>104</v>
      </c>
    </row>
    <row r="15" spans="2:12" x14ac:dyDescent="0.25">
      <c r="B15" t="s">
        <v>105</v>
      </c>
    </row>
    <row r="16" spans="2:12" x14ac:dyDescent="0.25">
      <c r="B16" t="s">
        <v>106</v>
      </c>
    </row>
    <row r="18" spans="2:3" x14ac:dyDescent="0.25">
      <c r="B18" s="2" t="s">
        <v>4</v>
      </c>
    </row>
    <row r="20" spans="2:3" x14ac:dyDescent="0.25">
      <c r="B20" t="s">
        <v>5</v>
      </c>
    </row>
    <row r="21" spans="2:3" x14ac:dyDescent="0.25">
      <c r="B21">
        <v>1.1000000000000001</v>
      </c>
      <c r="C21" s="8" t="s">
        <v>6</v>
      </c>
    </row>
    <row r="22" spans="2:3" x14ac:dyDescent="0.25">
      <c r="B22">
        <v>1.2</v>
      </c>
      <c r="C22" s="8" t="s">
        <v>7</v>
      </c>
    </row>
    <row r="23" spans="2:3" x14ac:dyDescent="0.25">
      <c r="B23">
        <v>1.3</v>
      </c>
      <c r="C23" s="8" t="s">
        <v>8</v>
      </c>
    </row>
    <row r="24" spans="2:3" x14ac:dyDescent="0.25">
      <c r="B24">
        <v>1.4</v>
      </c>
      <c r="C24" s="8" t="s">
        <v>9</v>
      </c>
    </row>
    <row r="27" spans="2:3" ht="15.75" x14ac:dyDescent="0.25">
      <c r="B27" s="9" t="s">
        <v>10</v>
      </c>
    </row>
  </sheetData>
  <mergeCells count="1">
    <mergeCell ref="G1:L5"/>
  </mergeCells>
  <hyperlinks>
    <hyperlink ref="C21" location="'1.1'!A1" display="GA uptake by framework and age band" xr:uid="{314B0740-E500-4972-9795-A6CE1C3A0252}"/>
    <hyperlink ref="C22" location="'1.2'!A1" display="GA uptake by local authority (apprentice and employer)" xr:uid="{32E4A17B-1482-4978-85F0-AFDC0A730F55}"/>
    <hyperlink ref="C23" location="'1.3'!A1" display="Framework delivery by learning provider" xr:uid="{DA624B44-1157-45F3-8DF8-34EFBEAF2423}"/>
    <hyperlink ref="C24" location="'1.4'!A1" display="Employer uptake by local authority area, 2017/18-2021/22" xr:uid="{72C96F04-9BC7-44B0-BBCE-997BB266DDDC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4"/>
  <sheetViews>
    <sheetView zoomScale="60" zoomScaleNormal="60" workbookViewId="0">
      <pane xSplit="1" topLeftCell="B1" activePane="topRight" state="frozen"/>
      <selection pane="topRight" activeCell="A5" sqref="A5"/>
    </sheetView>
  </sheetViews>
  <sheetFormatPr defaultRowHeight="15" x14ac:dyDescent="0.25"/>
  <cols>
    <col min="1" max="1" width="50.5703125" bestFit="1" customWidth="1"/>
  </cols>
  <sheetData>
    <row r="1" spans="1:26" x14ac:dyDescent="0.25">
      <c r="A1" s="10"/>
    </row>
    <row r="2" spans="1:26" x14ac:dyDescent="0.25">
      <c r="A2" s="10" t="s">
        <v>11</v>
      </c>
    </row>
    <row r="3" spans="1:26" x14ac:dyDescent="0.25">
      <c r="A3" s="3" t="s">
        <v>12</v>
      </c>
      <c r="F3" s="13"/>
    </row>
    <row r="4" spans="1:26" x14ac:dyDescent="0.25">
      <c r="A4" s="3"/>
    </row>
    <row r="5" spans="1:26" x14ac:dyDescent="0.25">
      <c r="A5" s="3" t="s">
        <v>103</v>
      </c>
    </row>
    <row r="8" spans="1:26" x14ac:dyDescent="0.25">
      <c r="A8" s="11"/>
      <c r="B8" s="47" t="s">
        <v>13</v>
      </c>
      <c r="C8" s="47"/>
      <c r="D8" s="47"/>
      <c r="E8" s="47"/>
      <c r="F8" s="47"/>
      <c r="G8" s="47" t="s">
        <v>14</v>
      </c>
      <c r="H8" s="47"/>
      <c r="I8" s="47"/>
      <c r="J8" s="47"/>
      <c r="K8" s="47"/>
      <c r="L8" s="47" t="s">
        <v>15</v>
      </c>
      <c r="M8" s="47"/>
      <c r="N8" s="47"/>
      <c r="O8" s="47"/>
      <c r="P8" s="47"/>
      <c r="Q8" s="47" t="s">
        <v>16</v>
      </c>
      <c r="R8" s="47"/>
      <c r="S8" s="47"/>
      <c r="T8" s="47"/>
      <c r="U8" s="47"/>
      <c r="V8" s="47" t="s">
        <v>17</v>
      </c>
      <c r="W8" s="47"/>
      <c r="X8" s="47"/>
      <c r="Y8" s="47"/>
      <c r="Z8" s="47"/>
    </row>
    <row r="9" spans="1:26" x14ac:dyDescent="0.25">
      <c r="A9" s="11"/>
      <c r="B9" s="34" t="s">
        <v>18</v>
      </c>
      <c r="C9" s="34" t="s">
        <v>19</v>
      </c>
      <c r="D9" s="34" t="s">
        <v>20</v>
      </c>
      <c r="E9" s="34" t="s">
        <v>21</v>
      </c>
      <c r="F9" s="34" t="s">
        <v>22</v>
      </c>
      <c r="G9" s="34" t="s">
        <v>18</v>
      </c>
      <c r="H9" s="34" t="s">
        <v>19</v>
      </c>
      <c r="I9" s="34" t="s">
        <v>20</v>
      </c>
      <c r="J9" s="34" t="s">
        <v>21</v>
      </c>
      <c r="K9" s="34" t="s">
        <v>22</v>
      </c>
      <c r="L9" s="34" t="s">
        <v>18</v>
      </c>
      <c r="M9" s="34" t="s">
        <v>19</v>
      </c>
      <c r="N9" s="34" t="s">
        <v>20</v>
      </c>
      <c r="O9" s="34" t="s">
        <v>21</v>
      </c>
      <c r="P9" s="34" t="s">
        <v>22</v>
      </c>
      <c r="Q9" s="34" t="s">
        <v>18</v>
      </c>
      <c r="R9" s="34" t="s">
        <v>19</v>
      </c>
      <c r="S9" s="34" t="s">
        <v>20</v>
      </c>
      <c r="T9" s="34" t="s">
        <v>21</v>
      </c>
      <c r="U9" s="34" t="s">
        <v>22</v>
      </c>
      <c r="V9" s="34" t="s">
        <v>18</v>
      </c>
      <c r="W9" s="34" t="s">
        <v>19</v>
      </c>
      <c r="X9" s="34" t="s">
        <v>20</v>
      </c>
      <c r="Y9" s="34" t="s">
        <v>21</v>
      </c>
      <c r="Z9" s="34" t="s">
        <v>22</v>
      </c>
    </row>
    <row r="10" spans="1:26" x14ac:dyDescent="0.25">
      <c r="A10" s="35" t="s">
        <v>24</v>
      </c>
      <c r="B10" s="30" t="s">
        <v>25</v>
      </c>
      <c r="C10" s="30" t="s">
        <v>25</v>
      </c>
      <c r="D10" s="30" t="s">
        <v>25</v>
      </c>
      <c r="E10" s="30" t="s">
        <v>25</v>
      </c>
      <c r="F10" s="30" t="s">
        <v>25</v>
      </c>
      <c r="G10" s="30" t="s">
        <v>25</v>
      </c>
      <c r="H10" s="30" t="s">
        <v>25</v>
      </c>
      <c r="I10" s="30" t="s">
        <v>25</v>
      </c>
      <c r="J10" s="30" t="s">
        <v>25</v>
      </c>
      <c r="K10" s="30" t="s">
        <v>25</v>
      </c>
      <c r="L10" s="39">
        <v>6.4516129032258063E-2</v>
      </c>
      <c r="M10" s="39">
        <v>2.4221453287197232E-2</v>
      </c>
      <c r="N10" s="39">
        <v>2.4861878453038673E-2</v>
      </c>
      <c r="O10" s="39">
        <v>3.007518796992481E-2</v>
      </c>
      <c r="P10" s="30" t="s">
        <v>25</v>
      </c>
      <c r="Q10" s="39">
        <v>5.5248618784530384E-2</v>
      </c>
      <c r="R10" s="39">
        <v>3.8596491228070177E-2</v>
      </c>
      <c r="S10" s="39">
        <v>2.7093596059113302E-2</v>
      </c>
      <c r="T10" s="39">
        <v>3.4090909090909088E-2</v>
      </c>
      <c r="U10" s="39">
        <v>6.0606060606060608E-2</v>
      </c>
      <c r="V10" s="39">
        <v>7.2398190045248875E-2</v>
      </c>
      <c r="W10" s="39">
        <v>6.8100358422939072E-2</v>
      </c>
      <c r="X10" s="39">
        <v>3.0555555555555555E-2</v>
      </c>
      <c r="Y10" s="39">
        <v>1.893939393939394E-2</v>
      </c>
      <c r="Z10" s="30" t="s">
        <v>25</v>
      </c>
    </row>
    <row r="11" spans="1:26" x14ac:dyDescent="0.25">
      <c r="A11" s="35" t="s">
        <v>26</v>
      </c>
      <c r="B11" s="30" t="s">
        <v>25</v>
      </c>
      <c r="C11" s="30" t="s">
        <v>25</v>
      </c>
      <c r="D11" s="30" t="s">
        <v>25</v>
      </c>
      <c r="E11" s="30" t="s">
        <v>25</v>
      </c>
      <c r="F11" s="30" t="s">
        <v>25</v>
      </c>
      <c r="G11" s="39">
        <v>0.11695906432748537</v>
      </c>
      <c r="H11" s="39">
        <v>0.17537313432835822</v>
      </c>
      <c r="I11" s="39">
        <v>0.34347826086956523</v>
      </c>
      <c r="J11" s="39">
        <v>0.58849557522123896</v>
      </c>
      <c r="K11" s="39">
        <v>0.56000000000000005</v>
      </c>
      <c r="L11" s="39">
        <v>0.11059907834101383</v>
      </c>
      <c r="M11" s="39">
        <v>0.2179930795847751</v>
      </c>
      <c r="N11" s="39">
        <v>0.31767955801104975</v>
      </c>
      <c r="O11" s="39">
        <v>0.37593984962406013</v>
      </c>
      <c r="P11" s="39">
        <v>0.34615384615384615</v>
      </c>
      <c r="Q11" s="39">
        <v>0.19337016574585636</v>
      </c>
      <c r="R11" s="39">
        <v>0.22807017543859648</v>
      </c>
      <c r="S11" s="39">
        <v>0.36945812807881773</v>
      </c>
      <c r="T11" s="39">
        <v>0.49242424242424243</v>
      </c>
      <c r="U11" s="39">
        <v>0.42424242424242425</v>
      </c>
      <c r="V11" s="39">
        <v>0.14479638009049775</v>
      </c>
      <c r="W11" s="39">
        <v>0.26164874551971329</v>
      </c>
      <c r="X11" s="39">
        <v>0.35</v>
      </c>
      <c r="Y11" s="39">
        <v>0.51515151515151514</v>
      </c>
      <c r="Z11" s="39">
        <v>0.33333333333333331</v>
      </c>
    </row>
    <row r="12" spans="1:26" x14ac:dyDescent="0.25">
      <c r="A12" s="35" t="s">
        <v>27</v>
      </c>
      <c r="B12" s="30" t="s">
        <v>25</v>
      </c>
      <c r="C12" s="30" t="s">
        <v>25</v>
      </c>
      <c r="D12" s="30" t="s">
        <v>25</v>
      </c>
      <c r="E12" s="30" t="s">
        <v>25</v>
      </c>
      <c r="F12" s="30" t="s">
        <v>25</v>
      </c>
      <c r="G12" s="39">
        <v>1.7543859649122806E-2</v>
      </c>
      <c r="H12" s="39">
        <v>2.6119402985074626E-2</v>
      </c>
      <c r="I12" s="39">
        <v>2.6086956521739129E-2</v>
      </c>
      <c r="J12" s="39">
        <v>1.7699115044247787E-2</v>
      </c>
      <c r="K12" s="30" t="s">
        <v>25</v>
      </c>
      <c r="L12" s="39">
        <v>0</v>
      </c>
      <c r="M12" s="39">
        <v>0</v>
      </c>
      <c r="N12" s="30" t="s">
        <v>25</v>
      </c>
      <c r="O12" s="30" t="s">
        <v>25</v>
      </c>
      <c r="P12" s="30" t="s">
        <v>25</v>
      </c>
      <c r="Q12" s="30" t="s">
        <v>25</v>
      </c>
      <c r="R12" s="30" t="s">
        <v>25</v>
      </c>
      <c r="S12" s="30" t="s">
        <v>25</v>
      </c>
      <c r="T12" s="30" t="s">
        <v>25</v>
      </c>
      <c r="U12" s="30" t="s">
        <v>25</v>
      </c>
      <c r="V12" s="30" t="s">
        <v>25</v>
      </c>
      <c r="W12" s="30" t="s">
        <v>25</v>
      </c>
      <c r="X12" s="30" t="s">
        <v>25</v>
      </c>
      <c r="Y12" s="30" t="s">
        <v>25</v>
      </c>
      <c r="Z12" s="30" t="s">
        <v>25</v>
      </c>
    </row>
    <row r="13" spans="1:26" x14ac:dyDescent="0.25">
      <c r="A13" s="35" t="s">
        <v>28</v>
      </c>
      <c r="B13" s="39">
        <v>1.8181818181818181E-2</v>
      </c>
      <c r="C13" s="39">
        <v>8.4112149532710276E-2</v>
      </c>
      <c r="D13" s="39">
        <v>3.0303030303030304E-2</v>
      </c>
      <c r="E13" s="30" t="s">
        <v>25</v>
      </c>
      <c r="F13" s="30" t="s">
        <v>25</v>
      </c>
      <c r="G13" s="39">
        <v>0.10526315789473684</v>
      </c>
      <c r="H13" s="39">
        <v>0.16044776119402984</v>
      </c>
      <c r="I13" s="39">
        <v>0.13043478260869565</v>
      </c>
      <c r="J13" s="39">
        <v>4.4247787610619468E-2</v>
      </c>
      <c r="K13" s="30" t="s">
        <v>25</v>
      </c>
      <c r="L13" s="39">
        <v>0.15668202764976957</v>
      </c>
      <c r="M13" s="39">
        <v>0.18685121107266436</v>
      </c>
      <c r="N13" s="39">
        <v>7.4585635359116026E-2</v>
      </c>
      <c r="O13" s="39">
        <v>3.3834586466165412E-2</v>
      </c>
      <c r="P13" s="30" t="s">
        <v>25</v>
      </c>
      <c r="Q13" s="39">
        <v>0.143646408839779</v>
      </c>
      <c r="R13" s="39">
        <v>0.14736842105263157</v>
      </c>
      <c r="S13" s="39">
        <v>5.9113300492610835E-2</v>
      </c>
      <c r="T13" s="39">
        <v>4.1666666666666664E-2</v>
      </c>
      <c r="U13" s="39">
        <v>3.0303030303030304E-2</v>
      </c>
      <c r="V13" s="39">
        <v>0.17194570135746606</v>
      </c>
      <c r="W13" s="39">
        <v>0.12903225806451613</v>
      </c>
      <c r="X13" s="39">
        <v>5.5555555555555552E-2</v>
      </c>
      <c r="Y13" s="39">
        <v>3.0303030303030304E-2</v>
      </c>
      <c r="Z13" s="30" t="s">
        <v>25</v>
      </c>
    </row>
    <row r="14" spans="1:26" x14ac:dyDescent="0.25">
      <c r="A14" s="35" t="s">
        <v>29</v>
      </c>
      <c r="B14" s="39">
        <v>7.2727272727272724E-2</v>
      </c>
      <c r="C14" s="39">
        <v>0.19626168224299065</v>
      </c>
      <c r="D14" s="39">
        <v>0.12121212121212122</v>
      </c>
      <c r="E14" s="39">
        <v>4.4444444444444446E-2</v>
      </c>
      <c r="F14" s="30" t="s">
        <v>25</v>
      </c>
      <c r="G14" s="39">
        <v>4.0935672514619881E-2</v>
      </c>
      <c r="H14" s="39">
        <v>3.3582089552238806E-2</v>
      </c>
      <c r="I14" s="39">
        <v>3.4782608695652174E-2</v>
      </c>
      <c r="J14" s="30" t="s">
        <v>25</v>
      </c>
      <c r="K14" s="30" t="s">
        <v>25</v>
      </c>
      <c r="L14" s="39">
        <v>4.608294930875576E-3</v>
      </c>
      <c r="M14" s="39">
        <v>3.1141868512110725E-2</v>
      </c>
      <c r="N14" s="30" t="s">
        <v>25</v>
      </c>
      <c r="O14" s="39">
        <v>3.7593984962406013E-3</v>
      </c>
      <c r="P14" s="39">
        <v>3.8461538461538464E-2</v>
      </c>
      <c r="Q14" s="30" t="s">
        <v>25</v>
      </c>
      <c r="R14" s="30" t="s">
        <v>25</v>
      </c>
      <c r="S14" s="30" t="s">
        <v>25</v>
      </c>
      <c r="T14" s="30" t="s">
        <v>25</v>
      </c>
      <c r="U14" s="30" t="s">
        <v>25</v>
      </c>
      <c r="V14" s="30" t="s">
        <v>25</v>
      </c>
      <c r="W14" s="30" t="s">
        <v>25</v>
      </c>
      <c r="X14" s="30" t="s">
        <v>25</v>
      </c>
      <c r="Y14" s="30" t="s">
        <v>25</v>
      </c>
      <c r="Z14" s="30" t="s">
        <v>25</v>
      </c>
    </row>
    <row r="15" spans="1:26" x14ac:dyDescent="0.25">
      <c r="A15" s="35" t="s">
        <v>30</v>
      </c>
      <c r="B15" s="30" t="s">
        <v>25</v>
      </c>
      <c r="C15" s="30" t="s">
        <v>25</v>
      </c>
      <c r="D15" s="30" t="s">
        <v>25</v>
      </c>
      <c r="E15" s="30" t="s">
        <v>25</v>
      </c>
      <c r="F15" s="30" t="s">
        <v>25</v>
      </c>
      <c r="G15" s="39">
        <v>0.12865497076023391</v>
      </c>
      <c r="H15" s="39">
        <v>7.4626865671641784E-2</v>
      </c>
      <c r="I15" s="39">
        <v>5.6521739130434782E-2</v>
      </c>
      <c r="J15" s="39">
        <v>3.5398230088495575E-2</v>
      </c>
      <c r="K15" s="39">
        <v>0.04</v>
      </c>
      <c r="L15" s="39">
        <v>0.18433179723502305</v>
      </c>
      <c r="M15" s="39">
        <v>0.12802768166089964</v>
      </c>
      <c r="N15" s="39">
        <v>9.9447513812154692E-2</v>
      </c>
      <c r="O15" s="39">
        <v>3.3834586466165412E-2</v>
      </c>
      <c r="P15" s="39">
        <v>0</v>
      </c>
      <c r="Q15" s="39">
        <v>9.9447513812154692E-2</v>
      </c>
      <c r="R15" s="39">
        <v>0.11929824561403508</v>
      </c>
      <c r="S15" s="39">
        <v>6.8965517241379309E-2</v>
      </c>
      <c r="T15" s="39">
        <v>4.924242424242424E-2</v>
      </c>
      <c r="U15" s="39">
        <v>9.0909090909090912E-2</v>
      </c>
      <c r="V15" s="39">
        <v>0.16289592760180996</v>
      </c>
      <c r="W15" s="39">
        <v>9.3189964157706098E-2</v>
      </c>
      <c r="X15" s="39">
        <v>0.10555555555555556</v>
      </c>
      <c r="Y15" s="39">
        <v>6.8181818181818177E-2</v>
      </c>
      <c r="Z15" s="39">
        <v>7.1428571428571425E-2</v>
      </c>
    </row>
    <row r="16" spans="1:26" x14ac:dyDescent="0.25">
      <c r="A16" s="35" t="s">
        <v>31</v>
      </c>
      <c r="B16" s="30" t="s">
        <v>25</v>
      </c>
      <c r="C16" s="39">
        <v>1.8691588785046728E-2</v>
      </c>
      <c r="D16" s="39">
        <v>1.5151515151515152E-2</v>
      </c>
      <c r="E16" s="39">
        <v>6.6666666666666666E-2</v>
      </c>
      <c r="F16" s="30" t="s">
        <v>25</v>
      </c>
      <c r="G16" s="39">
        <v>2.9239766081871343E-2</v>
      </c>
      <c r="H16" s="39">
        <v>6.7164179104477612E-2</v>
      </c>
      <c r="I16" s="39">
        <v>4.3478260869565216E-2</v>
      </c>
      <c r="J16" s="39">
        <v>7.9646017699115043E-2</v>
      </c>
      <c r="K16" s="39">
        <v>0.12</v>
      </c>
      <c r="L16" s="39">
        <v>1.8433179723502304E-2</v>
      </c>
      <c r="M16" s="39">
        <v>4.4982698961937718E-2</v>
      </c>
      <c r="N16" s="39">
        <v>4.1436464088397788E-2</v>
      </c>
      <c r="O16" s="39">
        <v>6.3909774436090222E-2</v>
      </c>
      <c r="P16" s="39">
        <v>3.8461538461538464E-2</v>
      </c>
      <c r="Q16" s="39">
        <v>2.7624309392265192E-2</v>
      </c>
      <c r="R16" s="39">
        <v>5.9649122807017542E-2</v>
      </c>
      <c r="S16" s="39">
        <v>2.9556650246305417E-2</v>
      </c>
      <c r="T16" s="39">
        <v>2.2727272727272728E-2</v>
      </c>
      <c r="U16" s="39">
        <v>3.0303030303030304E-2</v>
      </c>
      <c r="V16" s="39">
        <v>2.7149321266968326E-2</v>
      </c>
      <c r="W16" s="39">
        <v>5.7347670250896057E-2</v>
      </c>
      <c r="X16" s="39">
        <v>3.3333333333333333E-2</v>
      </c>
      <c r="Y16" s="39">
        <v>3.787878787878788E-2</v>
      </c>
      <c r="Z16" s="39">
        <v>2.3809523809523808E-2</v>
      </c>
    </row>
    <row r="17" spans="1:26" x14ac:dyDescent="0.25">
      <c r="A17" s="35" t="s">
        <v>32</v>
      </c>
      <c r="B17" s="30" t="s">
        <v>25</v>
      </c>
      <c r="C17" s="30" t="s">
        <v>25</v>
      </c>
      <c r="D17" s="30" t="s">
        <v>25</v>
      </c>
      <c r="E17" s="30" t="s">
        <v>25</v>
      </c>
      <c r="F17" s="30" t="s">
        <v>25</v>
      </c>
      <c r="G17" s="30" t="s">
        <v>25</v>
      </c>
      <c r="H17" s="39">
        <v>1.4925373134328358E-2</v>
      </c>
      <c r="I17" s="39">
        <v>1.7391304347826087E-2</v>
      </c>
      <c r="J17" s="39">
        <v>4.8672566371681415E-2</v>
      </c>
      <c r="K17" s="39">
        <v>0.24</v>
      </c>
      <c r="L17" s="39">
        <v>0</v>
      </c>
      <c r="M17" s="39">
        <v>1.384083044982699E-2</v>
      </c>
      <c r="N17" s="39">
        <v>3.591160220994475E-2</v>
      </c>
      <c r="O17" s="39">
        <v>0.11278195488721804</v>
      </c>
      <c r="P17" s="39">
        <v>0.23076923076923078</v>
      </c>
      <c r="Q17" s="39">
        <v>0</v>
      </c>
      <c r="R17" s="39">
        <v>1.7543859649122806E-2</v>
      </c>
      <c r="S17" s="39">
        <v>4.6798029556650245E-2</v>
      </c>
      <c r="T17" s="39">
        <v>5.3030303030303032E-2</v>
      </c>
      <c r="U17" s="39">
        <v>0.12121212121212122</v>
      </c>
      <c r="V17" s="30" t="s">
        <v>25</v>
      </c>
      <c r="W17" s="39">
        <v>1.0752688172043012E-2</v>
      </c>
      <c r="X17" s="39">
        <v>3.3333333333333333E-2</v>
      </c>
      <c r="Y17" s="39">
        <v>0.10227272727272728</v>
      </c>
      <c r="Z17" s="39">
        <v>0.38095238095238093</v>
      </c>
    </row>
    <row r="18" spans="1:26" x14ac:dyDescent="0.25">
      <c r="A18" s="35" t="s">
        <v>33</v>
      </c>
      <c r="B18" s="30" t="s">
        <v>25</v>
      </c>
      <c r="C18" s="30" t="s">
        <v>25</v>
      </c>
      <c r="D18" s="30" t="s">
        <v>25</v>
      </c>
      <c r="E18" s="30" t="s">
        <v>25</v>
      </c>
      <c r="F18" s="30" t="s">
        <v>25</v>
      </c>
      <c r="G18" s="39">
        <v>9.3567251461988299E-2</v>
      </c>
      <c r="H18" s="39">
        <v>3.7313432835820895E-3</v>
      </c>
      <c r="I18" s="30" t="s">
        <v>25</v>
      </c>
      <c r="J18" s="30" t="s">
        <v>25</v>
      </c>
      <c r="K18" s="30" t="s">
        <v>25</v>
      </c>
      <c r="L18" s="39">
        <v>5.0691244239631339E-2</v>
      </c>
      <c r="M18" s="39">
        <v>1.7301038062283738E-2</v>
      </c>
      <c r="N18" s="39">
        <v>3.8674033149171269E-2</v>
      </c>
      <c r="O18" s="39">
        <v>4.8872180451127817E-2</v>
      </c>
      <c r="P18" s="39">
        <v>7.6923076923076927E-2</v>
      </c>
      <c r="Q18" s="39">
        <v>5.5248618784530384E-2</v>
      </c>
      <c r="R18" s="39">
        <v>3.1578947368421054E-2</v>
      </c>
      <c r="S18" s="39">
        <v>7.1428571428571425E-2</v>
      </c>
      <c r="T18" s="39">
        <v>6.8181818181818177E-2</v>
      </c>
      <c r="U18" s="39">
        <v>6.0606060606060608E-2</v>
      </c>
      <c r="V18" s="39">
        <v>2.7149321266968326E-2</v>
      </c>
      <c r="W18" s="39">
        <v>1.7921146953405017E-2</v>
      </c>
      <c r="X18" s="39">
        <v>7.2222222222222215E-2</v>
      </c>
      <c r="Y18" s="39">
        <v>6.4393939393939392E-2</v>
      </c>
      <c r="Z18" s="39">
        <v>4.7619047619047616E-2</v>
      </c>
    </row>
    <row r="19" spans="1:26" x14ac:dyDescent="0.25">
      <c r="A19" s="35" t="s">
        <v>34</v>
      </c>
      <c r="B19" s="30" t="s">
        <v>25</v>
      </c>
      <c r="C19" s="30" t="s">
        <v>25</v>
      </c>
      <c r="D19" s="30" t="s">
        <v>25</v>
      </c>
      <c r="E19" s="30" t="s">
        <v>25</v>
      </c>
      <c r="F19" s="30" t="s">
        <v>25</v>
      </c>
      <c r="G19" s="30" t="s">
        <v>25</v>
      </c>
      <c r="H19" s="39">
        <v>0</v>
      </c>
      <c r="I19" s="30" t="s">
        <v>25</v>
      </c>
      <c r="J19" s="30" t="s">
        <v>25</v>
      </c>
      <c r="K19" s="30" t="s">
        <v>25</v>
      </c>
      <c r="L19" s="39">
        <v>4.1474654377880185E-2</v>
      </c>
      <c r="M19" s="39">
        <v>2.0761245674740483E-2</v>
      </c>
      <c r="N19" s="39">
        <v>2.4861878453038673E-2</v>
      </c>
      <c r="O19" s="39">
        <v>2.6315789473684209E-2</v>
      </c>
      <c r="P19" s="30" t="s">
        <v>25</v>
      </c>
      <c r="Q19" s="39">
        <v>3.3149171270718231E-2</v>
      </c>
      <c r="R19" s="39">
        <v>1.7543859649122806E-2</v>
      </c>
      <c r="S19" s="39">
        <v>2.9556650246305417E-2</v>
      </c>
      <c r="T19" s="39">
        <v>4.5454545454545456E-2</v>
      </c>
      <c r="U19" s="39">
        <v>0.15151515151515152</v>
      </c>
      <c r="V19" s="30" t="s">
        <v>25</v>
      </c>
      <c r="W19" s="39">
        <v>3.2258064516129031E-2</v>
      </c>
      <c r="X19" s="39">
        <v>2.7777777777777776E-2</v>
      </c>
      <c r="Y19" s="39">
        <v>2.2727272727272728E-2</v>
      </c>
      <c r="Z19" s="39">
        <v>2.3809523809523808E-2</v>
      </c>
    </row>
    <row r="20" spans="1:26" x14ac:dyDescent="0.25">
      <c r="A20" s="35" t="s">
        <v>35</v>
      </c>
      <c r="B20" s="39">
        <v>0.14545454545454545</v>
      </c>
      <c r="C20" s="39">
        <v>0.26168224299065418</v>
      </c>
      <c r="D20" s="39">
        <v>0.34848484848484851</v>
      </c>
      <c r="E20" s="39">
        <v>0.1111111111111111</v>
      </c>
      <c r="F20" s="30" t="s">
        <v>25</v>
      </c>
      <c r="G20" s="39">
        <v>0.12865497076023391</v>
      </c>
      <c r="H20" s="39">
        <v>0.19402985074626866</v>
      </c>
      <c r="I20" s="39">
        <v>0.15217391304347827</v>
      </c>
      <c r="J20" s="39">
        <v>6.1946902654867256E-2</v>
      </c>
      <c r="K20" s="30" t="s">
        <v>25</v>
      </c>
      <c r="L20" s="39">
        <v>8.755760368663594E-2</v>
      </c>
      <c r="M20" s="39">
        <v>0.11764705882352941</v>
      </c>
      <c r="N20" s="39">
        <v>0.1270718232044199</v>
      </c>
      <c r="O20" s="39">
        <v>0.11278195488721804</v>
      </c>
      <c r="P20" s="30" t="s">
        <v>25</v>
      </c>
      <c r="Q20" s="39">
        <v>0.143646408839779</v>
      </c>
      <c r="R20" s="39">
        <v>0.17894736842105263</v>
      </c>
      <c r="S20" s="39">
        <v>0.16995073891625614</v>
      </c>
      <c r="T20" s="39">
        <v>5.6818181818181816E-2</v>
      </c>
      <c r="U20" s="39">
        <v>3.0303030303030304E-2</v>
      </c>
      <c r="V20" s="39">
        <v>0.14027149321266968</v>
      </c>
      <c r="W20" s="39">
        <v>0.17562724014336917</v>
      </c>
      <c r="X20" s="39">
        <v>0.13333333333333333</v>
      </c>
      <c r="Y20" s="39">
        <v>5.3030303030303032E-2</v>
      </c>
      <c r="Z20" s="39">
        <v>2.3809523809523808E-2</v>
      </c>
    </row>
    <row r="21" spans="1:26" x14ac:dyDescent="0.25">
      <c r="A21" s="35" t="s">
        <v>36</v>
      </c>
      <c r="B21" s="30" t="s">
        <v>25</v>
      </c>
      <c r="C21" s="30" t="s">
        <v>25</v>
      </c>
      <c r="D21" s="30" t="s">
        <v>25</v>
      </c>
      <c r="E21" s="30" t="s">
        <v>25</v>
      </c>
      <c r="F21" s="30" t="s">
        <v>25</v>
      </c>
      <c r="G21" s="39">
        <v>1.1695906432748537E-2</v>
      </c>
      <c r="H21" s="39">
        <v>2.2388059701492536E-2</v>
      </c>
      <c r="I21" s="39">
        <v>3.9130434782608699E-2</v>
      </c>
      <c r="J21" s="39">
        <v>3.0973451327433628E-2</v>
      </c>
      <c r="K21" s="30" t="s">
        <v>25</v>
      </c>
      <c r="L21" s="39">
        <v>9.2165898617511521E-3</v>
      </c>
      <c r="M21" s="39">
        <v>2.0761245674740483E-2</v>
      </c>
      <c r="N21" s="39">
        <v>5.2486187845303865E-2</v>
      </c>
      <c r="O21" s="39">
        <v>3.007518796992481E-2</v>
      </c>
      <c r="P21" s="39">
        <v>3.8461538461538464E-2</v>
      </c>
      <c r="Q21" s="39">
        <v>1.6574585635359115E-2</v>
      </c>
      <c r="R21" s="39">
        <v>7.0175438596491229E-3</v>
      </c>
      <c r="S21" s="39">
        <v>1.9704433497536946E-2</v>
      </c>
      <c r="T21" s="39">
        <v>1.893939393939394E-2</v>
      </c>
      <c r="U21" s="30" t="s">
        <v>25</v>
      </c>
      <c r="V21" s="39">
        <v>4.5248868778280547E-3</v>
      </c>
      <c r="W21" s="39">
        <v>1.7921146953405017E-2</v>
      </c>
      <c r="X21" s="39">
        <v>2.2222222222222223E-2</v>
      </c>
      <c r="Y21" s="39">
        <v>1.893939393939394E-2</v>
      </c>
      <c r="Z21" s="30" t="s">
        <v>25</v>
      </c>
    </row>
    <row r="22" spans="1:26" x14ac:dyDescent="0.25">
      <c r="A22" s="35" t="s">
        <v>37</v>
      </c>
      <c r="B22" s="39">
        <v>0.23636363636363636</v>
      </c>
      <c r="C22" s="39">
        <v>0.10280373831775701</v>
      </c>
      <c r="D22" s="39">
        <v>0.22727272727272727</v>
      </c>
      <c r="E22" s="39">
        <v>0.55555555555555558</v>
      </c>
      <c r="F22" s="39">
        <v>0.25</v>
      </c>
      <c r="G22" s="39">
        <v>2.9239766081871343E-2</v>
      </c>
      <c r="H22" s="39">
        <v>6.7164179104477612E-2</v>
      </c>
      <c r="I22" s="39">
        <v>3.9130434782608699E-2</v>
      </c>
      <c r="J22" s="39">
        <v>5.7522123893805309E-2</v>
      </c>
      <c r="K22" s="30" t="s">
        <v>25</v>
      </c>
      <c r="L22" s="39">
        <v>1.8433179723502304E-2</v>
      </c>
      <c r="M22" s="39">
        <v>5.536332179930796E-2</v>
      </c>
      <c r="N22" s="39">
        <v>5.5248618784530384E-2</v>
      </c>
      <c r="O22" s="39">
        <v>4.5112781954887216E-2</v>
      </c>
      <c r="P22" s="39">
        <v>3.8461538461538464E-2</v>
      </c>
      <c r="Q22" s="39">
        <v>1.6574585635359115E-2</v>
      </c>
      <c r="R22" s="39">
        <v>3.1578947368421054E-2</v>
      </c>
      <c r="S22" s="39">
        <v>2.2167487684729065E-2</v>
      </c>
      <c r="T22" s="39">
        <v>5.3030303030303032E-2</v>
      </c>
      <c r="U22" s="30" t="s">
        <v>25</v>
      </c>
      <c r="V22" s="39">
        <v>3.1674208144796379E-2</v>
      </c>
      <c r="W22" s="39">
        <v>3.9426523297491037E-2</v>
      </c>
      <c r="X22" s="39">
        <v>1.9444444444444445E-2</v>
      </c>
      <c r="Y22" s="39">
        <v>2.2727272727272728E-2</v>
      </c>
      <c r="Z22" s="39">
        <v>2.3809523809523808E-2</v>
      </c>
    </row>
    <row r="23" spans="1:26" x14ac:dyDescent="0.25">
      <c r="A23" s="35" t="s">
        <v>38</v>
      </c>
      <c r="B23" s="39">
        <v>0.52727272727272723</v>
      </c>
      <c r="C23" s="39">
        <v>0.3364485981308411</v>
      </c>
      <c r="D23" s="39">
        <v>0.25757575757575757</v>
      </c>
      <c r="E23" s="39">
        <v>0.22222222222222221</v>
      </c>
      <c r="F23" s="39">
        <v>0.75</v>
      </c>
      <c r="G23" s="39">
        <v>0.2982456140350877</v>
      </c>
      <c r="H23" s="39">
        <v>0.16044776119402984</v>
      </c>
      <c r="I23" s="39">
        <v>0.11739130434782609</v>
      </c>
      <c r="J23" s="39">
        <v>3.5398230088495575E-2</v>
      </c>
      <c r="K23" s="30" t="s">
        <v>25</v>
      </c>
      <c r="L23" s="39">
        <v>0.25345622119815669</v>
      </c>
      <c r="M23" s="39">
        <v>0.12110726643598616</v>
      </c>
      <c r="N23" s="39">
        <v>0.10773480662983426</v>
      </c>
      <c r="O23" s="39">
        <v>8.2706766917293228E-2</v>
      </c>
      <c r="P23" s="39">
        <v>0.19230769230769232</v>
      </c>
      <c r="Q23" s="39">
        <v>0.21546961325966851</v>
      </c>
      <c r="R23" s="39">
        <v>0.12280701754385964</v>
      </c>
      <c r="S23" s="39">
        <v>8.6206896551724144E-2</v>
      </c>
      <c r="T23" s="39">
        <v>6.4393939393939392E-2</v>
      </c>
      <c r="U23" s="30" t="s">
        <v>25</v>
      </c>
      <c r="V23" s="39">
        <v>0.21719457013574661</v>
      </c>
      <c r="W23" s="39">
        <v>9.6774193548387094E-2</v>
      </c>
      <c r="X23" s="39">
        <v>0.11666666666666667</v>
      </c>
      <c r="Y23" s="39">
        <v>4.5454545454545456E-2</v>
      </c>
      <c r="Z23" s="39">
        <v>7.1428571428571425E-2</v>
      </c>
    </row>
    <row r="24" spans="1:26" x14ac:dyDescent="0.25">
      <c r="A24" s="36" t="s">
        <v>23</v>
      </c>
      <c r="B24" s="39">
        <v>1</v>
      </c>
      <c r="C24" s="39">
        <v>1</v>
      </c>
      <c r="D24" s="39">
        <v>1</v>
      </c>
      <c r="E24" s="39">
        <v>1</v>
      </c>
      <c r="F24" s="39">
        <v>1</v>
      </c>
      <c r="G24" s="39">
        <v>1</v>
      </c>
      <c r="H24" s="39">
        <v>1</v>
      </c>
      <c r="I24" s="39">
        <v>1</v>
      </c>
      <c r="J24" s="39">
        <v>1</v>
      </c>
      <c r="K24" s="39">
        <v>1</v>
      </c>
      <c r="L24" s="39">
        <v>1</v>
      </c>
      <c r="M24" s="39">
        <v>1</v>
      </c>
      <c r="N24" s="39">
        <v>1</v>
      </c>
      <c r="O24" s="39">
        <v>1</v>
      </c>
      <c r="P24" s="39">
        <v>1</v>
      </c>
      <c r="Q24" s="39">
        <v>1</v>
      </c>
      <c r="R24" s="39">
        <v>1</v>
      </c>
      <c r="S24" s="39">
        <v>1</v>
      </c>
      <c r="T24" s="39">
        <v>1</v>
      </c>
      <c r="U24" s="39">
        <v>1</v>
      </c>
      <c r="V24" s="39">
        <v>1</v>
      </c>
      <c r="W24" s="39">
        <v>1</v>
      </c>
      <c r="X24" s="39">
        <v>1</v>
      </c>
      <c r="Y24" s="39">
        <v>1</v>
      </c>
      <c r="Z24" s="39">
        <v>1</v>
      </c>
    </row>
  </sheetData>
  <mergeCells count="5">
    <mergeCell ref="B8:F8"/>
    <mergeCell ref="G8:K8"/>
    <mergeCell ref="L8:P8"/>
    <mergeCell ref="Q8:U8"/>
    <mergeCell ref="V8:Z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3"/>
  <sheetViews>
    <sheetView zoomScale="70" zoomScaleNormal="70" workbookViewId="0">
      <pane xSplit="1" topLeftCell="B1" activePane="topRight" state="frozen"/>
      <selection pane="topRight" activeCell="A5" sqref="A5"/>
    </sheetView>
  </sheetViews>
  <sheetFormatPr defaultRowHeight="15" x14ac:dyDescent="0.25"/>
  <cols>
    <col min="1" max="1" width="18.7109375" bestFit="1" customWidth="1"/>
    <col min="2" max="2" width="10.42578125" customWidth="1"/>
    <col min="3" max="3" width="10" bestFit="1" customWidth="1"/>
    <col min="4" max="4" width="10.42578125" customWidth="1"/>
    <col min="6" max="6" width="10.42578125" customWidth="1"/>
    <col min="7" max="7" width="10" bestFit="1" customWidth="1"/>
    <col min="8" max="8" width="10.42578125" customWidth="1"/>
    <col min="9" max="9" width="10" bestFit="1" customWidth="1"/>
    <col min="10" max="10" width="10.42578125" customWidth="1"/>
    <col min="11" max="11" width="10" bestFit="1" customWidth="1"/>
    <col min="12" max="12" width="10.42578125" customWidth="1"/>
    <col min="13" max="13" width="10" bestFit="1" customWidth="1"/>
    <col min="14" max="14" width="10.5703125" customWidth="1"/>
    <col min="15" max="15" width="10" bestFit="1" customWidth="1"/>
    <col min="16" max="16" width="10.42578125" customWidth="1"/>
    <col min="17" max="17" width="10" bestFit="1" customWidth="1"/>
    <col min="18" max="18" width="10.42578125" customWidth="1"/>
    <col min="19" max="19" width="10" bestFit="1" customWidth="1"/>
    <col min="20" max="20" width="10.42578125" customWidth="1"/>
    <col min="21" max="21" width="10" bestFit="1" customWidth="1"/>
  </cols>
  <sheetData>
    <row r="1" spans="1:21" x14ac:dyDescent="0.25">
      <c r="A1" s="10"/>
    </row>
    <row r="2" spans="1:21" x14ac:dyDescent="0.25">
      <c r="A2" s="10" t="s">
        <v>39</v>
      </c>
    </row>
    <row r="3" spans="1:21" x14ac:dyDescent="0.25">
      <c r="A3" s="3" t="s">
        <v>12</v>
      </c>
    </row>
    <row r="4" spans="1:21" x14ac:dyDescent="0.25">
      <c r="A4" s="3"/>
    </row>
    <row r="5" spans="1:21" x14ac:dyDescent="0.25">
      <c r="A5" s="3" t="s">
        <v>103</v>
      </c>
    </row>
    <row r="6" spans="1:21" x14ac:dyDescent="0.25">
      <c r="A6" s="3"/>
    </row>
    <row r="7" spans="1:21" x14ac:dyDescent="0.25">
      <c r="A7" s="3"/>
    </row>
    <row r="8" spans="1:21" x14ac:dyDescent="0.25">
      <c r="A8" s="11" t="s">
        <v>40</v>
      </c>
      <c r="B8" s="47" t="s">
        <v>13</v>
      </c>
      <c r="C8" s="47"/>
      <c r="D8" s="47"/>
      <c r="E8" s="47"/>
      <c r="F8" s="47" t="s">
        <v>14</v>
      </c>
      <c r="G8" s="47"/>
      <c r="H8" s="47"/>
      <c r="I8" s="47"/>
      <c r="J8" s="47" t="s">
        <v>15</v>
      </c>
      <c r="K8" s="47"/>
      <c r="L8" s="47"/>
      <c r="M8" s="47"/>
      <c r="N8" s="47" t="s">
        <v>16</v>
      </c>
      <c r="O8" s="47"/>
      <c r="P8" s="47"/>
      <c r="Q8" s="47"/>
      <c r="R8" s="47" t="s">
        <v>17</v>
      </c>
      <c r="S8" s="47"/>
      <c r="T8" s="47"/>
      <c r="U8" s="47"/>
    </row>
    <row r="9" spans="1:21" s="1" customFormat="1" ht="45.75" customHeight="1" x14ac:dyDescent="0.25">
      <c r="A9" s="29"/>
      <c r="B9" s="17" t="s">
        <v>41</v>
      </c>
      <c r="C9" s="17" t="s">
        <v>42</v>
      </c>
      <c r="D9" s="17" t="s">
        <v>43</v>
      </c>
      <c r="E9" s="17" t="s">
        <v>42</v>
      </c>
      <c r="F9" s="17" t="s">
        <v>41</v>
      </c>
      <c r="G9" s="17" t="s">
        <v>42</v>
      </c>
      <c r="H9" s="17" t="s">
        <v>43</v>
      </c>
      <c r="I9" s="17" t="s">
        <v>42</v>
      </c>
      <c r="J9" s="17" t="s">
        <v>41</v>
      </c>
      <c r="K9" s="17" t="s">
        <v>42</v>
      </c>
      <c r="L9" s="17" t="s">
        <v>43</v>
      </c>
      <c r="M9" s="17" t="s">
        <v>42</v>
      </c>
      <c r="N9" s="17" t="s">
        <v>41</v>
      </c>
      <c r="O9" s="17" t="s">
        <v>42</v>
      </c>
      <c r="P9" s="17" t="s">
        <v>43</v>
      </c>
      <c r="Q9" s="17" t="s">
        <v>42</v>
      </c>
      <c r="R9" s="17" t="s">
        <v>41</v>
      </c>
      <c r="S9" s="17" t="s">
        <v>42</v>
      </c>
      <c r="T9" s="17" t="s">
        <v>43</v>
      </c>
      <c r="U9" s="17" t="s">
        <v>42</v>
      </c>
    </row>
    <row r="10" spans="1:21" x14ac:dyDescent="0.25">
      <c r="A10" s="32" t="s">
        <v>44</v>
      </c>
      <c r="B10" s="12">
        <v>10</v>
      </c>
      <c r="C10" s="30">
        <v>3.6101083032490974E-2</v>
      </c>
      <c r="D10" s="12">
        <v>20</v>
      </c>
      <c r="E10" s="30">
        <v>7.2202166064981949E-2</v>
      </c>
      <c r="F10" s="12">
        <v>47</v>
      </c>
      <c r="G10" s="30">
        <v>5.1086956521739134E-2</v>
      </c>
      <c r="H10" s="12">
        <v>71</v>
      </c>
      <c r="I10" s="30">
        <v>7.7173913043478259E-2</v>
      </c>
      <c r="J10" s="12">
        <v>57</v>
      </c>
      <c r="K10" s="30">
        <v>4.913793103448276E-2</v>
      </c>
      <c r="L10" s="12">
        <v>87</v>
      </c>
      <c r="M10" s="30">
        <v>7.4999999999999997E-2</v>
      </c>
      <c r="N10" s="12">
        <v>49</v>
      </c>
      <c r="O10" s="30">
        <v>4.1952054794520549E-2</v>
      </c>
      <c r="P10" s="12">
        <v>81</v>
      </c>
      <c r="Q10" s="30">
        <v>6.93E-2</v>
      </c>
      <c r="R10" s="12">
        <v>60</v>
      </c>
      <c r="S10" s="30">
        <v>5.1457975986277875E-2</v>
      </c>
      <c r="T10" s="12">
        <v>103</v>
      </c>
      <c r="U10" s="30">
        <v>8.8336192109777015E-2</v>
      </c>
    </row>
    <row r="11" spans="1:21" x14ac:dyDescent="0.25">
      <c r="A11" s="32" t="s">
        <v>45</v>
      </c>
      <c r="B11" s="12">
        <v>13</v>
      </c>
      <c r="C11" s="30">
        <v>4.6931407942238268E-2</v>
      </c>
      <c r="D11" s="12" t="s">
        <v>46</v>
      </c>
      <c r="E11" s="12" t="s">
        <v>46</v>
      </c>
      <c r="F11" s="12">
        <v>52</v>
      </c>
      <c r="G11" s="30">
        <v>5.6521739130434782E-2</v>
      </c>
      <c r="H11" s="12">
        <v>26</v>
      </c>
      <c r="I11" s="30">
        <v>2.8260869565217391E-2</v>
      </c>
      <c r="J11" s="12">
        <v>70</v>
      </c>
      <c r="K11" s="30">
        <v>6.0344827586206899E-2</v>
      </c>
      <c r="L11" s="12">
        <v>41</v>
      </c>
      <c r="M11" s="30">
        <v>3.5000000000000003E-2</v>
      </c>
      <c r="N11" s="12">
        <v>74</v>
      </c>
      <c r="O11" s="30">
        <v>6.3356164383561647E-2</v>
      </c>
      <c r="P11" s="12">
        <v>47</v>
      </c>
      <c r="Q11" s="30">
        <v>0.04</v>
      </c>
      <c r="R11" s="12">
        <v>58</v>
      </c>
      <c r="S11" s="30">
        <v>4.974271012006861E-2</v>
      </c>
      <c r="T11" s="12">
        <v>23</v>
      </c>
      <c r="U11" s="30">
        <v>1.9725557461406518E-2</v>
      </c>
    </row>
    <row r="12" spans="1:21" x14ac:dyDescent="0.25">
      <c r="A12" s="32" t="s">
        <v>47</v>
      </c>
      <c r="B12" s="12">
        <v>10</v>
      </c>
      <c r="C12" s="30">
        <v>3.6101083032490974E-2</v>
      </c>
      <c r="D12" s="12" t="s">
        <v>46</v>
      </c>
      <c r="E12" s="12" t="s">
        <v>46</v>
      </c>
      <c r="F12" s="12">
        <v>31</v>
      </c>
      <c r="G12" s="30">
        <v>3.3695652173913043E-2</v>
      </c>
      <c r="H12" s="12">
        <v>17</v>
      </c>
      <c r="I12" s="30">
        <v>1.8478260869565218E-2</v>
      </c>
      <c r="J12" s="12">
        <v>27</v>
      </c>
      <c r="K12" s="30">
        <v>2.3275862068965519E-2</v>
      </c>
      <c r="L12" s="12">
        <v>17</v>
      </c>
      <c r="M12" s="30">
        <v>1.4999999999999999E-2</v>
      </c>
      <c r="N12" s="12">
        <v>37</v>
      </c>
      <c r="O12" s="30">
        <v>3.1678082191780824E-2</v>
      </c>
      <c r="P12" s="12">
        <v>18</v>
      </c>
      <c r="Q12" s="30">
        <v>1.5410958904109588E-2</v>
      </c>
      <c r="R12" s="12">
        <v>45</v>
      </c>
      <c r="S12" s="30">
        <v>3.8593481989708404E-2</v>
      </c>
      <c r="T12" s="12">
        <v>22</v>
      </c>
      <c r="U12" s="30">
        <v>1.8867924528301886E-2</v>
      </c>
    </row>
    <row r="13" spans="1:21" x14ac:dyDescent="0.25">
      <c r="A13" s="32" t="s">
        <v>48</v>
      </c>
      <c r="B13" s="12" t="s">
        <v>46</v>
      </c>
      <c r="C13" s="12" t="s">
        <v>46</v>
      </c>
      <c r="D13" s="12" t="s">
        <v>46</v>
      </c>
      <c r="E13" s="12" t="s">
        <v>46</v>
      </c>
      <c r="F13" s="12" t="s">
        <v>46</v>
      </c>
      <c r="G13" s="12" t="s">
        <v>46</v>
      </c>
      <c r="H13" s="12" t="s">
        <v>46</v>
      </c>
      <c r="I13" s="12" t="s">
        <v>46</v>
      </c>
      <c r="J13" s="12">
        <v>10</v>
      </c>
      <c r="K13" s="30">
        <v>8.6206896551724137E-3</v>
      </c>
      <c r="L13" s="12">
        <v>12</v>
      </c>
      <c r="M13" s="30">
        <v>1.0344827586206896E-2</v>
      </c>
      <c r="N13" s="12">
        <v>8</v>
      </c>
      <c r="O13" s="30">
        <v>6.8493150684931503E-3</v>
      </c>
      <c r="P13" s="12">
        <v>6</v>
      </c>
      <c r="Q13" s="30">
        <v>5.1369863013698627E-3</v>
      </c>
      <c r="R13" s="12">
        <v>9</v>
      </c>
      <c r="S13" s="30">
        <v>7.7186963979416811E-3</v>
      </c>
      <c r="T13" s="12">
        <v>6</v>
      </c>
      <c r="U13" s="30">
        <v>5.1457975986277877E-3</v>
      </c>
    </row>
    <row r="14" spans="1:21" x14ac:dyDescent="0.25">
      <c r="A14" s="32" t="s">
        <v>49</v>
      </c>
      <c r="B14" s="12" t="s">
        <v>46</v>
      </c>
      <c r="C14" s="12" t="s">
        <v>46</v>
      </c>
      <c r="D14" s="12" t="s">
        <v>25</v>
      </c>
      <c r="E14" s="12" t="s">
        <v>25</v>
      </c>
      <c r="F14" s="12" t="s">
        <v>46</v>
      </c>
      <c r="G14" s="12" t="s">
        <v>46</v>
      </c>
      <c r="H14" s="12" t="s">
        <v>46</v>
      </c>
      <c r="I14" s="12" t="s">
        <v>46</v>
      </c>
      <c r="J14" s="12" t="s">
        <v>46</v>
      </c>
      <c r="K14" s="12" t="s">
        <v>46</v>
      </c>
      <c r="L14" s="12" t="s">
        <v>46</v>
      </c>
      <c r="M14" s="12" t="s">
        <v>46</v>
      </c>
      <c r="N14" s="12">
        <v>10</v>
      </c>
      <c r="O14" s="30">
        <v>8.5616438356164379E-3</v>
      </c>
      <c r="P14" s="12" t="s">
        <v>46</v>
      </c>
      <c r="Q14" s="12" t="s">
        <v>46</v>
      </c>
      <c r="R14" s="12">
        <v>6</v>
      </c>
      <c r="S14" s="30">
        <v>5.1457975986277877E-3</v>
      </c>
      <c r="T14" s="12" t="s">
        <v>46</v>
      </c>
      <c r="U14" s="12" t="s">
        <v>46</v>
      </c>
    </row>
    <row r="15" spans="1:21" x14ac:dyDescent="0.25">
      <c r="A15" s="32" t="s">
        <v>50</v>
      </c>
      <c r="B15" s="12" t="s">
        <v>46</v>
      </c>
      <c r="C15" s="12" t="s">
        <v>46</v>
      </c>
      <c r="D15" s="12" t="s">
        <v>46</v>
      </c>
      <c r="E15" s="12" t="s">
        <v>46</v>
      </c>
      <c r="F15" s="12">
        <v>8</v>
      </c>
      <c r="G15" s="30">
        <v>8.6956521739130436E-3</v>
      </c>
      <c r="H15" s="12">
        <v>7</v>
      </c>
      <c r="I15" s="30">
        <v>7.6086956521739134E-3</v>
      </c>
      <c r="J15" s="12">
        <v>23</v>
      </c>
      <c r="K15" s="30">
        <v>1.9827586206896553E-2</v>
      </c>
      <c r="L15" s="12">
        <v>22</v>
      </c>
      <c r="M15" s="30">
        <v>1.896551724137931E-2</v>
      </c>
      <c r="N15" s="12">
        <v>20</v>
      </c>
      <c r="O15" s="30">
        <v>1.7123287671232876E-2</v>
      </c>
      <c r="P15" s="12">
        <v>11</v>
      </c>
      <c r="Q15" s="30">
        <v>8.9999999999999993E-3</v>
      </c>
      <c r="R15" s="12">
        <v>17</v>
      </c>
      <c r="S15" s="30">
        <v>1.4579759862778732E-2</v>
      </c>
      <c r="T15" s="12">
        <v>15</v>
      </c>
      <c r="U15" s="30">
        <v>1.2864493996569469E-2</v>
      </c>
    </row>
    <row r="16" spans="1:21" x14ac:dyDescent="0.25">
      <c r="A16" s="32" t="s">
        <v>51</v>
      </c>
      <c r="B16" s="12">
        <v>10</v>
      </c>
      <c r="C16" s="30">
        <v>3.6101083032490974E-2</v>
      </c>
      <c r="D16" s="12">
        <v>17</v>
      </c>
      <c r="E16" s="30">
        <v>6.1371841155234655E-2</v>
      </c>
      <c r="F16" s="12">
        <v>27</v>
      </c>
      <c r="G16" s="30">
        <v>2.9347826086956522E-2</v>
      </c>
      <c r="H16" s="12">
        <v>32</v>
      </c>
      <c r="I16" s="30">
        <v>3.4782608695652174E-2</v>
      </c>
      <c r="J16" s="12">
        <v>20</v>
      </c>
      <c r="K16" s="30">
        <v>1.7241379310344827E-2</v>
      </c>
      <c r="L16" s="12">
        <v>33</v>
      </c>
      <c r="M16" s="30">
        <v>2.8448275862068967E-2</v>
      </c>
      <c r="N16" s="12">
        <v>23</v>
      </c>
      <c r="O16" s="30">
        <v>1.9691780821917807E-2</v>
      </c>
      <c r="P16" s="12">
        <v>35</v>
      </c>
      <c r="Q16" s="30">
        <v>2.9965753424657533E-2</v>
      </c>
      <c r="R16" s="12">
        <v>32</v>
      </c>
      <c r="S16" s="30">
        <v>2.7444253859348199E-2</v>
      </c>
      <c r="T16" s="12">
        <v>32</v>
      </c>
      <c r="U16" s="30">
        <v>2.7444253859348199E-2</v>
      </c>
    </row>
    <row r="17" spans="1:21" x14ac:dyDescent="0.25">
      <c r="A17" s="32" t="s">
        <v>52</v>
      </c>
      <c r="B17" s="12">
        <v>5</v>
      </c>
      <c r="C17" s="30">
        <v>1.8050541516245487E-2</v>
      </c>
      <c r="D17" s="12"/>
      <c r="E17" s="30">
        <v>0</v>
      </c>
      <c r="F17" s="12">
        <v>22</v>
      </c>
      <c r="G17" s="30">
        <v>2.391304347826087E-2</v>
      </c>
      <c r="H17" s="12">
        <v>9</v>
      </c>
      <c r="I17" s="30">
        <v>9.7826086956521747E-3</v>
      </c>
      <c r="J17" s="12">
        <v>31</v>
      </c>
      <c r="K17" s="30">
        <v>2.6724137931034484E-2</v>
      </c>
      <c r="L17" s="12">
        <v>11</v>
      </c>
      <c r="M17" s="30">
        <v>9.482758620689655E-3</v>
      </c>
      <c r="N17" s="12">
        <v>20</v>
      </c>
      <c r="O17" s="30">
        <v>1.7123287671232876E-2</v>
      </c>
      <c r="P17" s="12">
        <v>6</v>
      </c>
      <c r="Q17" s="30">
        <v>5.1369863013698627E-3</v>
      </c>
      <c r="R17" s="12">
        <v>19</v>
      </c>
      <c r="S17" s="30">
        <v>1.6295025728987993E-2</v>
      </c>
      <c r="T17" s="12">
        <v>8</v>
      </c>
      <c r="U17" s="30">
        <v>6.8610634648370496E-3</v>
      </c>
    </row>
    <row r="18" spans="1:21" x14ac:dyDescent="0.25">
      <c r="A18" s="32" t="s">
        <v>53</v>
      </c>
      <c r="B18" s="12">
        <v>6</v>
      </c>
      <c r="C18" s="30">
        <v>2.1660649819494584E-2</v>
      </c>
      <c r="D18" s="12" t="s">
        <v>46</v>
      </c>
      <c r="E18" s="12" t="s">
        <v>46</v>
      </c>
      <c r="F18" s="12">
        <v>25</v>
      </c>
      <c r="G18" s="30">
        <v>2.717391304347826E-2</v>
      </c>
      <c r="H18" s="12" t="s">
        <v>46</v>
      </c>
      <c r="I18" s="12" t="s">
        <v>46</v>
      </c>
      <c r="J18" s="12">
        <v>29</v>
      </c>
      <c r="K18" s="30">
        <v>2.5000000000000001E-2</v>
      </c>
      <c r="L18" s="12" t="s">
        <v>46</v>
      </c>
      <c r="M18" s="12" t="s">
        <v>46</v>
      </c>
      <c r="N18" s="12">
        <v>26</v>
      </c>
      <c r="O18" s="30">
        <v>2.2260273972602738E-2</v>
      </c>
      <c r="P18" s="12" t="s">
        <v>46</v>
      </c>
      <c r="Q18" s="12" t="s">
        <v>46</v>
      </c>
      <c r="R18" s="12">
        <v>25</v>
      </c>
      <c r="S18" s="30">
        <v>2.1440823327615779E-2</v>
      </c>
      <c r="T18" s="12" t="s">
        <v>46</v>
      </c>
      <c r="U18" s="12" t="s">
        <v>46</v>
      </c>
    </row>
    <row r="19" spans="1:21" x14ac:dyDescent="0.25">
      <c r="A19" s="32" t="s">
        <v>54</v>
      </c>
      <c r="B19" s="12">
        <v>6</v>
      </c>
      <c r="C19" s="30">
        <v>2.1660649819494584E-2</v>
      </c>
      <c r="D19" s="40" t="s">
        <v>46</v>
      </c>
      <c r="E19" s="41" t="s">
        <v>46</v>
      </c>
      <c r="F19" s="12">
        <v>15</v>
      </c>
      <c r="G19" s="30">
        <v>1.6304347826086956E-2</v>
      </c>
      <c r="H19" s="12" t="s">
        <v>46</v>
      </c>
      <c r="I19" s="12" t="s">
        <v>46</v>
      </c>
      <c r="J19" s="12">
        <v>10</v>
      </c>
      <c r="K19" s="30">
        <v>8.6206896551724137E-3</v>
      </c>
      <c r="L19" s="12">
        <v>6</v>
      </c>
      <c r="M19" s="30">
        <v>5.0000000000000001E-3</v>
      </c>
      <c r="N19" s="12">
        <v>18</v>
      </c>
      <c r="O19" s="30">
        <v>1.5410958904109588E-2</v>
      </c>
      <c r="P19" s="12">
        <v>8</v>
      </c>
      <c r="Q19" s="30">
        <v>6.8493150684931503E-3</v>
      </c>
      <c r="R19" s="12">
        <v>8</v>
      </c>
      <c r="S19" s="30">
        <v>6.8610634648370496E-3</v>
      </c>
      <c r="T19" s="12" t="s">
        <v>46</v>
      </c>
      <c r="U19" s="12" t="s">
        <v>46</v>
      </c>
    </row>
    <row r="20" spans="1:21" x14ac:dyDescent="0.25">
      <c r="A20" s="32" t="s">
        <v>55</v>
      </c>
      <c r="B20" s="12" t="s">
        <v>46</v>
      </c>
      <c r="C20" s="12" t="s">
        <v>46</v>
      </c>
      <c r="D20" s="12"/>
      <c r="E20" s="30">
        <v>0</v>
      </c>
      <c r="F20" s="12">
        <v>15</v>
      </c>
      <c r="G20" s="30">
        <v>1.6304347826086956E-2</v>
      </c>
      <c r="H20" s="12" t="s">
        <v>46</v>
      </c>
      <c r="I20" s="12" t="s">
        <v>46</v>
      </c>
      <c r="J20" s="12">
        <v>18</v>
      </c>
      <c r="K20" s="30">
        <v>1.5517241379310345E-2</v>
      </c>
      <c r="L20" s="12" t="s">
        <v>46</v>
      </c>
      <c r="M20" s="12" t="s">
        <v>46</v>
      </c>
      <c r="N20" s="12">
        <v>21</v>
      </c>
      <c r="O20" s="30">
        <v>1.797945205479452E-2</v>
      </c>
      <c r="P20" s="12">
        <v>6</v>
      </c>
      <c r="Q20" s="30">
        <v>5.1369863013698627E-3</v>
      </c>
      <c r="R20" s="12">
        <v>19</v>
      </c>
      <c r="S20" s="30">
        <v>1.6295025728987993E-2</v>
      </c>
      <c r="T20" s="12">
        <v>7</v>
      </c>
      <c r="U20" s="30">
        <v>6.0034305317324182E-3</v>
      </c>
    </row>
    <row r="21" spans="1:21" x14ac:dyDescent="0.25">
      <c r="A21" s="32" t="s">
        <v>56</v>
      </c>
      <c r="B21" s="12">
        <v>23</v>
      </c>
      <c r="C21" s="30">
        <v>8.3032490974729242E-2</v>
      </c>
      <c r="D21" s="12">
        <v>37</v>
      </c>
      <c r="E21" s="30">
        <v>0.13357400722021662</v>
      </c>
      <c r="F21" s="12">
        <v>93</v>
      </c>
      <c r="G21" s="30">
        <v>0.10108695652173913</v>
      </c>
      <c r="H21" s="12">
        <v>181</v>
      </c>
      <c r="I21" s="30">
        <v>0.19673913043478261</v>
      </c>
      <c r="J21" s="12">
        <v>98</v>
      </c>
      <c r="K21" s="30">
        <v>8.5000000000000006E-2</v>
      </c>
      <c r="L21" s="12">
        <v>198</v>
      </c>
      <c r="M21" s="30">
        <v>0.17100000000000001</v>
      </c>
      <c r="N21" s="12">
        <v>87</v>
      </c>
      <c r="O21" s="30">
        <v>7.448630136986302E-2</v>
      </c>
      <c r="P21" s="12">
        <v>179</v>
      </c>
      <c r="Q21" s="30">
        <v>0.153</v>
      </c>
      <c r="R21" s="12">
        <v>78</v>
      </c>
      <c r="S21" s="30">
        <v>6.6895368782161235E-2</v>
      </c>
      <c r="T21" s="12">
        <v>182</v>
      </c>
      <c r="U21" s="30">
        <v>0.15608919382504288</v>
      </c>
    </row>
    <row r="22" spans="1:21" x14ac:dyDescent="0.25">
      <c r="A22" s="32" t="s">
        <v>57</v>
      </c>
      <c r="B22" s="12">
        <v>9</v>
      </c>
      <c r="C22" s="30">
        <v>3.2490974729241874E-2</v>
      </c>
      <c r="D22" s="12">
        <v>7</v>
      </c>
      <c r="E22" s="30">
        <v>2.5270758122743681E-2</v>
      </c>
      <c r="F22" s="12">
        <v>31</v>
      </c>
      <c r="G22" s="30">
        <v>3.3695652173913043E-2</v>
      </c>
      <c r="H22" s="12">
        <v>12</v>
      </c>
      <c r="I22" s="30">
        <v>1.3043478260869565E-2</v>
      </c>
      <c r="J22" s="12">
        <v>36</v>
      </c>
      <c r="K22" s="30">
        <v>3.1034482758620689E-2</v>
      </c>
      <c r="L22" s="12">
        <v>13</v>
      </c>
      <c r="M22" s="30">
        <v>1.0999999999999999E-2</v>
      </c>
      <c r="N22" s="12">
        <v>32</v>
      </c>
      <c r="O22" s="30">
        <v>2.7397260273972601E-2</v>
      </c>
      <c r="P22" s="12">
        <v>18</v>
      </c>
      <c r="Q22" s="30">
        <v>1.5410958904109588E-2</v>
      </c>
      <c r="R22" s="12">
        <v>41</v>
      </c>
      <c r="S22" s="30">
        <v>3.5162950257289882E-2</v>
      </c>
      <c r="T22" s="12">
        <v>16</v>
      </c>
      <c r="U22" s="30">
        <v>1.3722126929674099E-2</v>
      </c>
    </row>
    <row r="23" spans="1:21" x14ac:dyDescent="0.25">
      <c r="A23" s="32" t="s">
        <v>58</v>
      </c>
      <c r="B23" s="12">
        <v>9</v>
      </c>
      <c r="C23" s="30">
        <v>3.2490974729241874E-2</v>
      </c>
      <c r="D23" s="12">
        <v>7</v>
      </c>
      <c r="E23" s="30">
        <v>2.5270758122743681E-2</v>
      </c>
      <c r="F23" s="12">
        <v>72</v>
      </c>
      <c r="G23" s="30">
        <v>7.8260869565217397E-2</v>
      </c>
      <c r="H23" s="12">
        <v>53</v>
      </c>
      <c r="I23" s="30">
        <v>5.7608695652173914E-2</v>
      </c>
      <c r="J23" s="12">
        <v>83</v>
      </c>
      <c r="K23" s="30">
        <v>7.1551724137931039E-2</v>
      </c>
      <c r="L23" s="12">
        <v>46</v>
      </c>
      <c r="M23" s="30">
        <v>3.9655172413793106E-2</v>
      </c>
      <c r="N23" s="12">
        <v>78</v>
      </c>
      <c r="O23" s="30">
        <v>6.6780821917808222E-2</v>
      </c>
      <c r="P23" s="12">
        <v>54</v>
      </c>
      <c r="Q23" s="30">
        <v>4.5999999999999999E-2</v>
      </c>
      <c r="R23" s="12">
        <v>70</v>
      </c>
      <c r="S23" s="30">
        <v>6.0034305317324184E-2</v>
      </c>
      <c r="T23" s="12">
        <v>46</v>
      </c>
      <c r="U23" s="30">
        <v>3.9451114922813037E-2</v>
      </c>
    </row>
    <row r="24" spans="1:21" x14ac:dyDescent="0.25">
      <c r="A24" s="32" t="s">
        <v>59</v>
      </c>
      <c r="B24" s="12">
        <v>28</v>
      </c>
      <c r="C24" s="30">
        <v>0.10108303249097472</v>
      </c>
      <c r="D24" s="12">
        <v>91</v>
      </c>
      <c r="E24" s="30">
        <v>0.32851985559566788</v>
      </c>
      <c r="F24" s="12">
        <v>72</v>
      </c>
      <c r="G24" s="30">
        <v>7.8260869565217397E-2</v>
      </c>
      <c r="H24" s="12">
        <v>169</v>
      </c>
      <c r="I24" s="30">
        <v>0.18369565217391304</v>
      </c>
      <c r="J24" s="12">
        <v>112</v>
      </c>
      <c r="K24" s="30">
        <v>9.6551724137931033E-2</v>
      </c>
      <c r="L24" s="12">
        <v>261</v>
      </c>
      <c r="M24" s="30">
        <v>0.22500000000000001</v>
      </c>
      <c r="N24" s="12">
        <v>125</v>
      </c>
      <c r="O24" s="30">
        <v>0.10702054794520548</v>
      </c>
      <c r="P24" s="12">
        <v>284</v>
      </c>
      <c r="Q24" s="30">
        <v>0.24315068493150685</v>
      </c>
      <c r="R24" s="12">
        <v>152</v>
      </c>
      <c r="S24" s="30">
        <v>0.13036020583190394</v>
      </c>
      <c r="T24" s="12">
        <v>284</v>
      </c>
      <c r="U24" s="30">
        <v>0.24356775300171526</v>
      </c>
    </row>
    <row r="25" spans="1:21" x14ac:dyDescent="0.25">
      <c r="A25" s="32" t="s">
        <v>60</v>
      </c>
      <c r="B25" s="12">
        <v>12</v>
      </c>
      <c r="C25" s="30">
        <v>4.3321299638989168E-2</v>
      </c>
      <c r="D25" s="12">
        <v>11</v>
      </c>
      <c r="E25" s="30">
        <v>3.9711191335740074E-2</v>
      </c>
      <c r="F25" s="12">
        <v>23</v>
      </c>
      <c r="G25" s="30">
        <v>2.5000000000000001E-2</v>
      </c>
      <c r="H25" s="12">
        <v>17</v>
      </c>
      <c r="I25" s="30">
        <v>1.8478260869565218E-2</v>
      </c>
      <c r="J25" s="12">
        <v>41</v>
      </c>
      <c r="K25" s="30">
        <v>3.5344827586206898E-2</v>
      </c>
      <c r="L25" s="12">
        <v>41</v>
      </c>
      <c r="M25" s="30">
        <v>3.5344827586206898E-2</v>
      </c>
      <c r="N25" s="12">
        <v>44</v>
      </c>
      <c r="O25" s="30">
        <v>3.7671232876712327E-2</v>
      </c>
      <c r="P25" s="12">
        <v>46</v>
      </c>
      <c r="Q25" s="30">
        <v>3.9383561643835614E-2</v>
      </c>
      <c r="R25" s="12">
        <v>34</v>
      </c>
      <c r="S25" s="30">
        <v>2.9159519725557463E-2</v>
      </c>
      <c r="T25" s="12">
        <v>34</v>
      </c>
      <c r="U25" s="30">
        <v>2.9159519725557463E-2</v>
      </c>
    </row>
    <row r="26" spans="1:21" x14ac:dyDescent="0.25">
      <c r="A26" s="32" t="s">
        <v>61</v>
      </c>
      <c r="B26" s="12" t="s">
        <v>46</v>
      </c>
      <c r="C26" s="12" t="s">
        <v>46</v>
      </c>
      <c r="D26" s="12" t="s">
        <v>46</v>
      </c>
      <c r="E26" s="12" t="s">
        <v>46</v>
      </c>
      <c r="F26" s="12">
        <v>10</v>
      </c>
      <c r="G26" s="30">
        <v>1.0869565217391304E-2</v>
      </c>
      <c r="H26" s="12">
        <v>9</v>
      </c>
      <c r="I26" s="30">
        <v>9.7826086956521747E-3</v>
      </c>
      <c r="J26" s="12">
        <v>26</v>
      </c>
      <c r="K26" s="30">
        <v>2.2413793103448276E-2</v>
      </c>
      <c r="L26" s="12">
        <v>17</v>
      </c>
      <c r="M26" s="30">
        <v>1.4655172413793103E-2</v>
      </c>
      <c r="N26" s="12">
        <v>23</v>
      </c>
      <c r="O26" s="30">
        <v>0.02</v>
      </c>
      <c r="P26" s="12">
        <v>6</v>
      </c>
      <c r="Q26" s="30">
        <v>5.0000000000000001E-3</v>
      </c>
      <c r="R26" s="12">
        <v>27</v>
      </c>
      <c r="S26" s="30">
        <v>2.3156089193825044E-2</v>
      </c>
      <c r="T26" s="12">
        <v>19</v>
      </c>
      <c r="U26" s="30">
        <v>1.6295025728987993E-2</v>
      </c>
    </row>
    <row r="27" spans="1:21" x14ac:dyDescent="0.25">
      <c r="A27" s="32" t="s">
        <v>62</v>
      </c>
      <c r="B27" s="12" t="s">
        <v>46</v>
      </c>
      <c r="C27" s="12" t="s">
        <v>46</v>
      </c>
      <c r="D27" s="12" t="s">
        <v>25</v>
      </c>
      <c r="E27" s="12" t="s">
        <v>25</v>
      </c>
      <c r="F27" s="12">
        <v>15</v>
      </c>
      <c r="G27" s="30">
        <v>1.6304347826086956E-2</v>
      </c>
      <c r="H27" s="12">
        <v>9</v>
      </c>
      <c r="I27" s="30">
        <v>9.7826086956521747E-3</v>
      </c>
      <c r="J27" s="12">
        <v>23</v>
      </c>
      <c r="K27" s="30">
        <v>1.9827586206896553E-2</v>
      </c>
      <c r="L27" s="12">
        <v>11</v>
      </c>
      <c r="M27" s="30">
        <v>0.01</v>
      </c>
      <c r="N27" s="12">
        <v>17</v>
      </c>
      <c r="O27" s="30">
        <v>1.4554794520547944E-2</v>
      </c>
      <c r="P27" s="12">
        <v>10</v>
      </c>
      <c r="Q27" s="30">
        <v>8.5616438356164379E-3</v>
      </c>
      <c r="R27" s="12">
        <v>19</v>
      </c>
      <c r="S27" s="30">
        <v>1.6295025728987993E-2</v>
      </c>
      <c r="T27" s="12">
        <v>7</v>
      </c>
      <c r="U27" s="30">
        <v>6.0034305317324182E-3</v>
      </c>
    </row>
    <row r="28" spans="1:21" x14ac:dyDescent="0.25">
      <c r="A28" s="32" t="s">
        <v>63</v>
      </c>
      <c r="B28" s="12">
        <v>6</v>
      </c>
      <c r="C28" s="30">
        <v>2.1660649819494584E-2</v>
      </c>
      <c r="D28" s="12">
        <v>6</v>
      </c>
      <c r="E28" s="30">
        <v>2.1660649819494584E-2</v>
      </c>
      <c r="F28" s="12">
        <v>16</v>
      </c>
      <c r="G28" s="30">
        <v>1.7391304347826087E-2</v>
      </c>
      <c r="H28" s="12">
        <v>15</v>
      </c>
      <c r="I28" s="30">
        <v>1.6304347826086956E-2</v>
      </c>
      <c r="J28" s="12">
        <v>12</v>
      </c>
      <c r="K28" s="30">
        <v>1.0344827586206896E-2</v>
      </c>
      <c r="L28" s="12">
        <v>10</v>
      </c>
      <c r="M28" s="30">
        <v>8.6206896551724137E-3</v>
      </c>
      <c r="N28" s="12">
        <v>10</v>
      </c>
      <c r="O28" s="30">
        <v>8.5616438356164379E-3</v>
      </c>
      <c r="P28" s="12">
        <v>12</v>
      </c>
      <c r="Q28" s="30">
        <v>1.0273972602739725E-2</v>
      </c>
      <c r="R28" s="12">
        <v>13</v>
      </c>
      <c r="S28" s="30">
        <v>1.1149228130360206E-2</v>
      </c>
      <c r="T28" s="12">
        <v>10</v>
      </c>
      <c r="U28" s="30">
        <v>8.5763293310463125E-3</v>
      </c>
    </row>
    <row r="29" spans="1:21" x14ac:dyDescent="0.25">
      <c r="A29" s="32" t="s">
        <v>64</v>
      </c>
      <c r="B29" s="12" t="s">
        <v>46</v>
      </c>
      <c r="C29" s="30" t="s">
        <v>46</v>
      </c>
      <c r="D29" s="12" t="s">
        <v>46</v>
      </c>
      <c r="E29" s="12" t="s">
        <v>46</v>
      </c>
      <c r="F29" s="12" t="s">
        <v>46</v>
      </c>
      <c r="G29" s="12" t="s">
        <v>46</v>
      </c>
      <c r="H29" s="12" t="s">
        <v>46</v>
      </c>
      <c r="I29" s="12" t="s">
        <v>46</v>
      </c>
      <c r="J29" s="12" t="s">
        <v>46</v>
      </c>
      <c r="K29" s="12" t="s">
        <v>46</v>
      </c>
      <c r="L29" s="12" t="s">
        <v>46</v>
      </c>
      <c r="M29" s="12" t="s">
        <v>46</v>
      </c>
      <c r="N29" s="12" t="s">
        <v>46</v>
      </c>
      <c r="O29" s="12" t="s">
        <v>46</v>
      </c>
      <c r="P29" s="12" t="s">
        <v>46</v>
      </c>
      <c r="Q29" s="12" t="s">
        <v>46</v>
      </c>
      <c r="R29" s="12">
        <v>5</v>
      </c>
      <c r="S29" s="30">
        <v>4.2881646655231562E-3</v>
      </c>
      <c r="T29" s="12">
        <v>5</v>
      </c>
      <c r="U29" s="30">
        <v>4.2881646655231562E-3</v>
      </c>
    </row>
    <row r="30" spans="1:21" x14ac:dyDescent="0.25">
      <c r="A30" s="32" t="s">
        <v>65</v>
      </c>
      <c r="B30" s="12">
        <v>13</v>
      </c>
      <c r="C30" s="30">
        <v>4.6931407942238268E-2</v>
      </c>
      <c r="D30" s="12" t="s">
        <v>46</v>
      </c>
      <c r="E30" s="12" t="s">
        <v>46</v>
      </c>
      <c r="F30" s="12">
        <v>34</v>
      </c>
      <c r="G30" s="30">
        <v>3.6956521739130437E-2</v>
      </c>
      <c r="H30" s="12">
        <v>29</v>
      </c>
      <c r="I30" s="30">
        <v>3.1521739130434781E-2</v>
      </c>
      <c r="J30" s="12">
        <v>29</v>
      </c>
      <c r="K30" s="30">
        <v>2.5000000000000001E-2</v>
      </c>
      <c r="L30" s="12">
        <v>19</v>
      </c>
      <c r="M30" s="30">
        <v>1.6379310344827588E-2</v>
      </c>
      <c r="N30" s="12">
        <v>21</v>
      </c>
      <c r="O30" s="30">
        <v>1.797945205479452E-2</v>
      </c>
      <c r="P30" s="12">
        <v>10</v>
      </c>
      <c r="Q30" s="30">
        <v>8.5616438356164379E-3</v>
      </c>
      <c r="R30" s="12">
        <v>20</v>
      </c>
      <c r="S30" s="30">
        <v>1.7152658662092625E-2</v>
      </c>
      <c r="T30" s="12">
        <v>16</v>
      </c>
      <c r="U30" s="30">
        <v>1.3722126929674099E-2</v>
      </c>
    </row>
    <row r="31" spans="1:21" x14ac:dyDescent="0.25">
      <c r="A31" s="32" t="s">
        <v>66</v>
      </c>
      <c r="B31" s="12">
        <v>20</v>
      </c>
      <c r="C31" s="30">
        <v>7.2202166064981949E-2</v>
      </c>
      <c r="D31" s="12">
        <v>11</v>
      </c>
      <c r="E31" s="30">
        <v>3.9711191335740074E-2</v>
      </c>
      <c r="F31" s="12">
        <v>81</v>
      </c>
      <c r="G31" s="30">
        <v>8.804347826086957E-2</v>
      </c>
      <c r="H31" s="12">
        <v>82</v>
      </c>
      <c r="I31" s="30">
        <v>8.9130434782608695E-2</v>
      </c>
      <c r="J31" s="12">
        <v>83</v>
      </c>
      <c r="K31" s="30">
        <v>7.1551724137931039E-2</v>
      </c>
      <c r="L31" s="12">
        <v>80</v>
      </c>
      <c r="M31" s="30">
        <v>6.9000000000000006E-2</v>
      </c>
      <c r="N31" s="12">
        <v>82</v>
      </c>
      <c r="O31" s="30">
        <v>7.0205479452054798E-2</v>
      </c>
      <c r="P31" s="12">
        <v>67</v>
      </c>
      <c r="Q31" s="30">
        <v>5.7363013698630137E-2</v>
      </c>
      <c r="R31" s="12">
        <v>90</v>
      </c>
      <c r="S31" s="30">
        <v>7.7186963979416809E-2</v>
      </c>
      <c r="T31" s="12">
        <v>80</v>
      </c>
      <c r="U31" s="30">
        <v>6.86106346483705E-2</v>
      </c>
    </row>
    <row r="32" spans="1:21" x14ac:dyDescent="0.25">
      <c r="A32" s="32" t="s">
        <v>67</v>
      </c>
      <c r="B32" s="12" t="s">
        <v>25</v>
      </c>
      <c r="C32" s="30">
        <v>0</v>
      </c>
      <c r="D32" s="12" t="s">
        <v>25</v>
      </c>
      <c r="E32" s="30">
        <v>0</v>
      </c>
      <c r="F32" s="12">
        <v>12</v>
      </c>
      <c r="G32" s="30">
        <v>1.3043478260869565E-2</v>
      </c>
      <c r="H32" s="12">
        <v>11</v>
      </c>
      <c r="I32" s="30">
        <v>1.1956521739130435E-2</v>
      </c>
      <c r="J32" s="12">
        <v>10</v>
      </c>
      <c r="K32" s="30">
        <v>8.6206896551724137E-3</v>
      </c>
      <c r="L32" s="12">
        <v>9</v>
      </c>
      <c r="M32" s="30">
        <v>7.7586206896551723E-3</v>
      </c>
      <c r="N32" s="12">
        <v>12</v>
      </c>
      <c r="O32" s="30">
        <v>1.0273972602739725E-2</v>
      </c>
      <c r="P32" s="12">
        <v>12</v>
      </c>
      <c r="Q32" s="30">
        <v>1.0273972602739725E-2</v>
      </c>
      <c r="R32" s="12">
        <v>7</v>
      </c>
      <c r="S32" s="30">
        <v>6.0034305317324182E-3</v>
      </c>
      <c r="T32" s="12">
        <v>7</v>
      </c>
      <c r="U32" s="30">
        <v>6.0034305317324182E-3</v>
      </c>
    </row>
    <row r="33" spans="1:21" x14ac:dyDescent="0.25">
      <c r="A33" s="32" t="s">
        <v>68</v>
      </c>
      <c r="B33" s="12" t="s">
        <v>25</v>
      </c>
      <c r="C33" s="30">
        <v>0</v>
      </c>
      <c r="D33" s="12" t="s">
        <v>46</v>
      </c>
      <c r="E33" s="12" t="s">
        <v>46</v>
      </c>
      <c r="F33" s="12" t="s">
        <v>46</v>
      </c>
      <c r="G33" s="12" t="s">
        <v>46</v>
      </c>
      <c r="H33" s="12">
        <v>6</v>
      </c>
      <c r="I33" s="30">
        <v>6.5217391304347823E-3</v>
      </c>
      <c r="J33" s="12" t="s">
        <v>25</v>
      </c>
      <c r="K33" s="30" t="s">
        <v>25</v>
      </c>
      <c r="L33" s="12">
        <v>12</v>
      </c>
      <c r="M33" s="30">
        <v>0.01</v>
      </c>
      <c r="N33" s="12" t="s">
        <v>46</v>
      </c>
      <c r="O33" s="12" t="s">
        <v>46</v>
      </c>
      <c r="P33" s="12">
        <v>7</v>
      </c>
      <c r="Q33" s="30">
        <v>6.0000000000000001E-3</v>
      </c>
      <c r="R33" s="12">
        <v>5</v>
      </c>
      <c r="S33" s="30">
        <v>4.2881646655231562E-3</v>
      </c>
      <c r="T33" s="12">
        <v>12</v>
      </c>
      <c r="U33" s="30">
        <v>1.0291595197255575E-2</v>
      </c>
    </row>
    <row r="34" spans="1:21" x14ac:dyDescent="0.25">
      <c r="A34" s="32" t="s">
        <v>69</v>
      </c>
      <c r="B34" s="12" t="s">
        <v>46</v>
      </c>
      <c r="C34" s="12" t="s">
        <v>46</v>
      </c>
      <c r="D34" s="12" t="s">
        <v>46</v>
      </c>
      <c r="E34" s="12" t="s">
        <v>46</v>
      </c>
      <c r="F34" s="12">
        <v>14</v>
      </c>
      <c r="G34" s="30">
        <v>1.5217391304347827E-2</v>
      </c>
      <c r="H34" s="12">
        <v>10</v>
      </c>
      <c r="I34" s="30">
        <v>1.0869565217391304E-2</v>
      </c>
      <c r="J34" s="12">
        <v>34</v>
      </c>
      <c r="K34" s="30">
        <v>2.9310344827586206E-2</v>
      </c>
      <c r="L34" s="12">
        <v>26</v>
      </c>
      <c r="M34" s="30">
        <v>2.2413793103448276E-2</v>
      </c>
      <c r="N34" s="12">
        <v>26</v>
      </c>
      <c r="O34" s="30">
        <v>2.2260273972602738E-2</v>
      </c>
      <c r="P34" s="12">
        <v>32</v>
      </c>
      <c r="Q34" s="30">
        <v>2.7397260273972601E-2</v>
      </c>
      <c r="R34" s="12">
        <v>21</v>
      </c>
      <c r="S34" s="30">
        <v>1.8010291595197257E-2</v>
      </c>
      <c r="T34" s="12">
        <v>30</v>
      </c>
      <c r="U34" s="30">
        <v>2.5728987993138937E-2</v>
      </c>
    </row>
    <row r="35" spans="1:21" x14ac:dyDescent="0.25">
      <c r="A35" s="32" t="s">
        <v>70</v>
      </c>
      <c r="B35" s="12">
        <v>18</v>
      </c>
      <c r="C35" s="30">
        <v>6.4981949458483748E-2</v>
      </c>
      <c r="D35" s="12">
        <v>6</v>
      </c>
      <c r="E35" s="30">
        <v>2.1660649819494584E-2</v>
      </c>
      <c r="F35" s="12">
        <v>31</v>
      </c>
      <c r="G35" s="30">
        <v>3.3695652173913043E-2</v>
      </c>
      <c r="H35" s="12">
        <v>25</v>
      </c>
      <c r="I35" s="30">
        <v>2.717391304347826E-2</v>
      </c>
      <c r="J35" s="12">
        <v>73</v>
      </c>
      <c r="K35" s="30">
        <v>6.2931034482758622E-2</v>
      </c>
      <c r="L35" s="12">
        <v>49</v>
      </c>
      <c r="M35" s="30">
        <v>4.2241379310344829E-2</v>
      </c>
      <c r="N35" s="12">
        <v>62</v>
      </c>
      <c r="O35" s="30">
        <v>5.3082191780821915E-2</v>
      </c>
      <c r="P35" s="12">
        <v>48</v>
      </c>
      <c r="Q35" s="30">
        <v>4.1000000000000002E-2</v>
      </c>
      <c r="R35" s="12">
        <v>70</v>
      </c>
      <c r="S35" s="30">
        <v>6.0034305317324184E-2</v>
      </c>
      <c r="T35" s="12">
        <v>57</v>
      </c>
      <c r="U35" s="30">
        <v>4.8885077186963978E-2</v>
      </c>
    </row>
    <row r="36" spans="1:21" x14ac:dyDescent="0.25">
      <c r="A36" s="32" t="s">
        <v>71</v>
      </c>
      <c r="B36" s="40" t="s">
        <v>46</v>
      </c>
      <c r="C36" s="41" t="s">
        <v>46</v>
      </c>
      <c r="D36" s="12" t="s">
        <v>46</v>
      </c>
      <c r="E36" s="12" t="s">
        <v>46</v>
      </c>
      <c r="F36" s="12">
        <v>10</v>
      </c>
      <c r="G36" s="30">
        <v>1.0869565217391304E-2</v>
      </c>
      <c r="H36" s="12">
        <v>9</v>
      </c>
      <c r="I36" s="30">
        <v>9.7826086956521747E-3</v>
      </c>
      <c r="J36" s="12">
        <v>28</v>
      </c>
      <c r="K36" s="30">
        <v>2.4137931034482758E-2</v>
      </c>
      <c r="L36" s="12">
        <v>23</v>
      </c>
      <c r="M36" s="30">
        <v>1.9827586206896553E-2</v>
      </c>
      <c r="N36" s="12">
        <v>21</v>
      </c>
      <c r="O36" s="30">
        <v>1.797945205479452E-2</v>
      </c>
      <c r="P36" s="12">
        <v>16</v>
      </c>
      <c r="Q36" s="30">
        <v>1.3698630136986301E-2</v>
      </c>
      <c r="R36" s="12">
        <v>26</v>
      </c>
      <c r="S36" s="30">
        <v>2.2298456260720412E-2</v>
      </c>
      <c r="T36" s="12">
        <v>20</v>
      </c>
      <c r="U36" s="30">
        <v>1.7152658662092625E-2</v>
      </c>
    </row>
    <row r="37" spans="1:21" x14ac:dyDescent="0.25">
      <c r="A37" s="32" t="s">
        <v>72</v>
      </c>
      <c r="B37" s="12" t="s">
        <v>46</v>
      </c>
      <c r="C37" s="12" t="s">
        <v>46</v>
      </c>
      <c r="D37" s="12" t="s">
        <v>46</v>
      </c>
      <c r="E37" s="12" t="s">
        <v>46</v>
      </c>
      <c r="F37" s="12" t="s">
        <v>46</v>
      </c>
      <c r="G37" s="12" t="s">
        <v>46</v>
      </c>
      <c r="H37" s="12" t="s">
        <v>46</v>
      </c>
      <c r="I37" s="12" t="s">
        <v>46</v>
      </c>
      <c r="J37" s="12">
        <v>6</v>
      </c>
      <c r="K37" s="30">
        <v>5.1724137931034482E-3</v>
      </c>
      <c r="L37" s="12">
        <v>7</v>
      </c>
      <c r="M37" s="30">
        <v>6.0344827586206896E-3</v>
      </c>
      <c r="N37" s="12">
        <v>8</v>
      </c>
      <c r="O37" s="30">
        <v>6.8493150684931503E-3</v>
      </c>
      <c r="P37" s="12">
        <v>8</v>
      </c>
      <c r="Q37" s="30">
        <v>7.0000000000000001E-3</v>
      </c>
      <c r="R37" s="12" t="s">
        <v>46</v>
      </c>
      <c r="S37" s="30" t="s">
        <v>46</v>
      </c>
      <c r="T37" s="12" t="s">
        <v>46</v>
      </c>
      <c r="U37" s="12" t="s">
        <v>46</v>
      </c>
    </row>
    <row r="38" spans="1:21" x14ac:dyDescent="0.25">
      <c r="A38" s="32" t="s">
        <v>73</v>
      </c>
      <c r="B38" s="12">
        <v>9</v>
      </c>
      <c r="C38" s="30">
        <v>3.2490974729241874E-2</v>
      </c>
      <c r="D38" s="12">
        <v>9</v>
      </c>
      <c r="E38" s="30">
        <v>3.2490974729241874E-2</v>
      </c>
      <c r="F38" s="12">
        <v>20</v>
      </c>
      <c r="G38" s="30">
        <v>2.1739130434782608E-2</v>
      </c>
      <c r="H38" s="12">
        <v>17</v>
      </c>
      <c r="I38" s="30">
        <v>1.8478260869565218E-2</v>
      </c>
      <c r="J38" s="12">
        <v>17</v>
      </c>
      <c r="K38" s="30">
        <v>1.4655172413793103E-2</v>
      </c>
      <c r="L38" s="12">
        <v>15</v>
      </c>
      <c r="M38" s="30">
        <v>1.2931034482758621E-2</v>
      </c>
      <c r="N38" s="12">
        <v>31</v>
      </c>
      <c r="O38" s="30">
        <v>2.6541095890410957E-2</v>
      </c>
      <c r="P38" s="12">
        <v>15</v>
      </c>
      <c r="Q38" s="30">
        <v>1.2842465753424657E-2</v>
      </c>
      <c r="R38" s="12">
        <v>17</v>
      </c>
      <c r="S38" s="30">
        <v>1.4579759862778732E-2</v>
      </c>
      <c r="T38" s="12">
        <v>13</v>
      </c>
      <c r="U38" s="30">
        <v>1.1149228130360206E-2</v>
      </c>
    </row>
    <row r="39" spans="1:21" x14ac:dyDescent="0.25">
      <c r="A39" s="32" t="s">
        <v>74</v>
      </c>
      <c r="B39" s="12">
        <v>20</v>
      </c>
      <c r="C39" s="30">
        <v>7.2202166064981949E-2</v>
      </c>
      <c r="D39" s="12">
        <v>10</v>
      </c>
      <c r="E39" s="30">
        <v>3.6101083032490974E-2</v>
      </c>
      <c r="F39" s="12">
        <v>65</v>
      </c>
      <c r="G39" s="30">
        <v>7.0652173913043473E-2</v>
      </c>
      <c r="H39" s="12">
        <v>37</v>
      </c>
      <c r="I39" s="30">
        <v>4.0217391304347823E-2</v>
      </c>
      <c r="J39" s="12">
        <v>65</v>
      </c>
      <c r="K39" s="30">
        <v>5.6034482758620691E-2</v>
      </c>
      <c r="L39" s="12">
        <v>33</v>
      </c>
      <c r="M39" s="30">
        <v>2.8448275862068967E-2</v>
      </c>
      <c r="N39" s="12">
        <v>98</v>
      </c>
      <c r="O39" s="30">
        <v>8.3904109589041098E-2</v>
      </c>
      <c r="P39" s="12">
        <v>69</v>
      </c>
      <c r="Q39" s="30">
        <v>5.9075342465753425E-2</v>
      </c>
      <c r="R39" s="12">
        <v>71</v>
      </c>
      <c r="S39" s="30">
        <v>6.0891938250428816E-2</v>
      </c>
      <c r="T39" s="12">
        <v>42</v>
      </c>
      <c r="U39" s="30">
        <v>3.6020583190394515E-2</v>
      </c>
    </row>
    <row r="40" spans="1:21" x14ac:dyDescent="0.25">
      <c r="A40" s="32" t="s">
        <v>75</v>
      </c>
      <c r="B40" s="12">
        <v>5</v>
      </c>
      <c r="C40" s="30">
        <v>1.8050541516245487E-2</v>
      </c>
      <c r="D40" s="12" t="s">
        <v>46</v>
      </c>
      <c r="E40" s="12" t="s">
        <v>46</v>
      </c>
      <c r="F40" s="12">
        <v>11</v>
      </c>
      <c r="G40" s="30">
        <v>1.1956521739130435E-2</v>
      </c>
      <c r="H40" s="12">
        <v>14</v>
      </c>
      <c r="I40" s="30">
        <v>1.5217391304347827E-2</v>
      </c>
      <c r="J40" s="12">
        <v>14</v>
      </c>
      <c r="K40" s="30">
        <v>1.2068965517241379E-2</v>
      </c>
      <c r="L40" s="12">
        <v>16</v>
      </c>
      <c r="M40" s="30">
        <v>1.3793103448275862E-2</v>
      </c>
      <c r="N40" s="12">
        <v>19</v>
      </c>
      <c r="O40" s="30">
        <v>1.6267123287671232E-2</v>
      </c>
      <c r="P40" s="12">
        <v>17</v>
      </c>
      <c r="Q40" s="30">
        <v>1.5410958904109588E-2</v>
      </c>
      <c r="R40" s="12">
        <v>23</v>
      </c>
      <c r="S40" s="30">
        <v>1.9725557461406518E-2</v>
      </c>
      <c r="T40" s="12">
        <v>17</v>
      </c>
      <c r="U40" s="30">
        <v>1.4579759862778732E-2</v>
      </c>
    </row>
    <row r="41" spans="1:21" x14ac:dyDescent="0.25">
      <c r="A41" s="32" t="s">
        <v>76</v>
      </c>
      <c r="B41" s="12">
        <v>10</v>
      </c>
      <c r="C41" s="30">
        <v>3.6101083032490974E-2</v>
      </c>
      <c r="D41" s="12" t="s">
        <v>46</v>
      </c>
      <c r="E41" s="12" t="s">
        <v>46</v>
      </c>
      <c r="F41" s="12">
        <v>14</v>
      </c>
      <c r="G41" s="30">
        <v>1.5217391304347827E-2</v>
      </c>
      <c r="H41" s="12">
        <v>6</v>
      </c>
      <c r="I41" s="30">
        <v>6.5217391304347823E-3</v>
      </c>
      <c r="J41" s="12">
        <v>20</v>
      </c>
      <c r="K41" s="30">
        <v>1.7241379310344827E-2</v>
      </c>
      <c r="L41" s="12">
        <v>12</v>
      </c>
      <c r="M41" s="30">
        <v>1.0344827586206896E-2</v>
      </c>
      <c r="N41" s="12">
        <v>21</v>
      </c>
      <c r="O41" s="30">
        <v>1.797945205479452E-2</v>
      </c>
      <c r="P41" s="12">
        <v>6</v>
      </c>
      <c r="Q41" s="30">
        <v>5.1369863013698627E-3</v>
      </c>
      <c r="R41" s="12">
        <v>29</v>
      </c>
      <c r="S41" s="30">
        <v>2.4871355060034305E-2</v>
      </c>
      <c r="T41" s="12">
        <v>10</v>
      </c>
      <c r="U41" s="30">
        <v>8.5763293310463125E-3</v>
      </c>
    </row>
    <row r="42" spans="1:21" x14ac:dyDescent="0.25">
      <c r="A42" s="32" t="s">
        <v>77</v>
      </c>
      <c r="B42" s="12">
        <v>13</v>
      </c>
      <c r="C42" s="30">
        <v>4.6931407942238268E-2</v>
      </c>
      <c r="D42" s="12">
        <v>7</v>
      </c>
      <c r="E42" s="30">
        <v>2.5270758122743681E-2</v>
      </c>
      <c r="F42" s="12">
        <v>40</v>
      </c>
      <c r="G42" s="30">
        <v>4.3478260869565216E-2</v>
      </c>
      <c r="H42" s="12">
        <v>30</v>
      </c>
      <c r="I42" s="30">
        <v>3.2608695652173912E-2</v>
      </c>
      <c r="J42" s="12">
        <v>50</v>
      </c>
      <c r="K42" s="30">
        <v>4.3103448275862072E-2</v>
      </c>
      <c r="L42" s="12">
        <v>26</v>
      </c>
      <c r="M42" s="30">
        <v>2.2413793103448276E-2</v>
      </c>
      <c r="N42" s="12">
        <v>42</v>
      </c>
      <c r="O42" s="30">
        <v>3.5958904109589039E-2</v>
      </c>
      <c r="P42" s="12">
        <v>30</v>
      </c>
      <c r="Q42" s="30">
        <v>2.5684931506849314E-2</v>
      </c>
      <c r="R42" s="12">
        <v>46</v>
      </c>
      <c r="S42" s="30">
        <v>3.9451114922813037E-2</v>
      </c>
      <c r="T42" s="12">
        <v>31</v>
      </c>
      <c r="U42" s="30">
        <v>2.6586620926243566E-2</v>
      </c>
    </row>
    <row r="43" spans="1:21" s="3" customFormat="1" x14ac:dyDescent="0.25">
      <c r="A43" s="33" t="s">
        <v>78</v>
      </c>
      <c r="B43" s="15">
        <v>277</v>
      </c>
      <c r="C43" s="31">
        <f t="shared" ref="C43" si="0">B43/$B$43</f>
        <v>1</v>
      </c>
      <c r="D43" s="15">
        <v>277</v>
      </c>
      <c r="E43" s="31">
        <f t="shared" ref="E43" si="1">D43/$D$43</f>
        <v>1</v>
      </c>
      <c r="F43" s="15">
        <v>920</v>
      </c>
      <c r="G43" s="31">
        <f t="shared" ref="G43" si="2">F43/$F$43</f>
        <v>1</v>
      </c>
      <c r="H43" s="15">
        <v>920</v>
      </c>
      <c r="I43" s="31">
        <f t="shared" ref="I43" si="3">H43/$H$43</f>
        <v>1</v>
      </c>
      <c r="J43" s="42">
        <v>1160</v>
      </c>
      <c r="K43" s="31">
        <f t="shared" ref="K43" si="4">J43/$J$43</f>
        <v>1</v>
      </c>
      <c r="L43" s="42">
        <v>1160</v>
      </c>
      <c r="M43" s="31">
        <f t="shared" ref="M43" si="5">L43/$L$43</f>
        <v>1</v>
      </c>
      <c r="N43" s="42">
        <v>1169</v>
      </c>
      <c r="O43" s="31">
        <f t="shared" ref="O43" si="6">N43/$N$43</f>
        <v>1</v>
      </c>
      <c r="P43" s="42">
        <v>1169</v>
      </c>
      <c r="Q43" s="31">
        <f t="shared" ref="Q43" si="7">P43/$P$43</f>
        <v>1</v>
      </c>
      <c r="R43" s="42">
        <v>1166</v>
      </c>
      <c r="S43" s="31">
        <f t="shared" ref="S43" si="8">R43/$R$43</f>
        <v>1</v>
      </c>
      <c r="T43" s="42">
        <v>1166</v>
      </c>
      <c r="U43" s="31">
        <f t="shared" ref="U43" si="9">T43/$T$43</f>
        <v>1</v>
      </c>
    </row>
  </sheetData>
  <mergeCells count="5">
    <mergeCell ref="B8:E8"/>
    <mergeCell ref="F8:I8"/>
    <mergeCell ref="J8:M8"/>
    <mergeCell ref="N8:Q8"/>
    <mergeCell ref="R8:U8"/>
  </mergeCells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9FF6-5332-41C5-938D-2476B15179A6}">
  <dimension ref="A1:Q98"/>
  <sheetViews>
    <sheetView topLeftCell="A67" zoomScale="70" zoomScaleNormal="70" workbookViewId="0">
      <pane xSplit="1" topLeftCell="B1" activePane="topRight" state="frozen"/>
      <selection pane="topRight" activeCell="I93" sqref="I93"/>
    </sheetView>
  </sheetViews>
  <sheetFormatPr defaultRowHeight="15" x14ac:dyDescent="0.25"/>
  <cols>
    <col min="1" max="1" width="36" bestFit="1" customWidth="1"/>
    <col min="2" max="2" width="11.28515625" customWidth="1"/>
    <col min="3" max="3" width="13.7109375" customWidth="1"/>
    <col min="4" max="4" width="15.28515625" customWidth="1"/>
    <col min="5" max="5" width="12.7109375" customWidth="1"/>
    <col min="6" max="6" width="14" customWidth="1"/>
    <col min="7" max="7" width="13" customWidth="1"/>
    <col min="12" max="12" width="13.5703125" customWidth="1"/>
    <col min="13" max="13" width="19.5703125" customWidth="1"/>
    <col min="14" max="14" width="15.7109375" customWidth="1"/>
    <col min="15" max="15" width="15.5703125" customWidth="1"/>
    <col min="16" max="16" width="9.28515625" style="3"/>
  </cols>
  <sheetData>
    <row r="1" spans="1:16" x14ac:dyDescent="0.25">
      <c r="A1" s="10"/>
    </row>
    <row r="2" spans="1:16" x14ac:dyDescent="0.25">
      <c r="A2" s="10" t="s">
        <v>79</v>
      </c>
    </row>
    <row r="3" spans="1:16" x14ac:dyDescent="0.25">
      <c r="A3" s="3" t="s">
        <v>12</v>
      </c>
    </row>
    <row r="4" spans="1:16" x14ac:dyDescent="0.25">
      <c r="A4" s="3"/>
    </row>
    <row r="5" spans="1:16" x14ac:dyDescent="0.25">
      <c r="A5" s="3" t="s">
        <v>103</v>
      </c>
    </row>
    <row r="6" spans="1:16" x14ac:dyDescent="0.25">
      <c r="A6" s="3"/>
    </row>
    <row r="7" spans="1:16" x14ac:dyDescent="0.25">
      <c r="A7" s="3"/>
    </row>
    <row r="8" spans="1:16" ht="75" x14ac:dyDescent="0.25">
      <c r="A8" s="11"/>
      <c r="B8" s="17" t="s">
        <v>24</v>
      </c>
      <c r="C8" s="17" t="s">
        <v>26</v>
      </c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7" t="s">
        <v>35</v>
      </c>
      <c r="M8" s="17" t="s">
        <v>36</v>
      </c>
      <c r="N8" s="17" t="s">
        <v>37</v>
      </c>
      <c r="O8" s="17" t="s">
        <v>38</v>
      </c>
      <c r="P8" s="7" t="s">
        <v>23</v>
      </c>
    </row>
    <row r="9" spans="1:16" x14ac:dyDescent="0.25">
      <c r="A9" s="18" t="s">
        <v>13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5">
        <f>SUM(B9:O9)</f>
        <v>0</v>
      </c>
    </row>
    <row r="10" spans="1:16" x14ac:dyDescent="0.25">
      <c r="A10" s="19" t="s">
        <v>80</v>
      </c>
      <c r="B10" s="12" t="s">
        <v>25</v>
      </c>
      <c r="C10" s="12" t="s">
        <v>25</v>
      </c>
      <c r="D10" s="12" t="s">
        <v>25</v>
      </c>
      <c r="E10" s="12" t="s">
        <v>25</v>
      </c>
      <c r="F10" s="12" t="s">
        <v>25</v>
      </c>
      <c r="G10" s="12" t="s">
        <v>25</v>
      </c>
      <c r="H10" s="12">
        <v>6</v>
      </c>
      <c r="I10" s="12" t="s">
        <v>25</v>
      </c>
      <c r="J10" s="12" t="s">
        <v>25</v>
      </c>
      <c r="K10" s="12" t="s">
        <v>25</v>
      </c>
      <c r="L10" s="12" t="s">
        <v>25</v>
      </c>
      <c r="M10" s="12" t="s">
        <v>25</v>
      </c>
      <c r="N10" s="12">
        <v>9</v>
      </c>
      <c r="O10" s="12">
        <v>11</v>
      </c>
      <c r="P10" s="15">
        <v>26</v>
      </c>
    </row>
    <row r="11" spans="1:16" x14ac:dyDescent="0.25">
      <c r="A11" s="19" t="s">
        <v>81</v>
      </c>
      <c r="B11" s="12" t="s">
        <v>25</v>
      </c>
      <c r="C11" s="12" t="s">
        <v>25</v>
      </c>
      <c r="D11" s="12" t="s">
        <v>25</v>
      </c>
      <c r="E11" s="12" t="s">
        <v>25</v>
      </c>
      <c r="F11" s="12" t="s">
        <v>25</v>
      </c>
      <c r="G11" s="12" t="s">
        <v>25</v>
      </c>
      <c r="H11" s="12" t="s">
        <v>25</v>
      </c>
      <c r="I11" s="12" t="s">
        <v>25</v>
      </c>
      <c r="J11" s="12" t="s">
        <v>25</v>
      </c>
      <c r="K11" s="12" t="s">
        <v>25</v>
      </c>
      <c r="L11" s="12">
        <v>15</v>
      </c>
      <c r="M11" s="12" t="s">
        <v>25</v>
      </c>
      <c r="N11" s="12">
        <v>16</v>
      </c>
      <c r="O11" s="12">
        <v>51</v>
      </c>
      <c r="P11" s="15">
        <v>82</v>
      </c>
    </row>
    <row r="12" spans="1:16" x14ac:dyDescent="0.25">
      <c r="A12" s="19" t="s">
        <v>82</v>
      </c>
      <c r="B12" s="12" t="s">
        <v>25</v>
      </c>
      <c r="C12" s="12" t="s">
        <v>25</v>
      </c>
      <c r="D12" s="12" t="s">
        <v>25</v>
      </c>
      <c r="E12" s="12" t="s">
        <v>25</v>
      </c>
      <c r="F12" s="12">
        <v>17</v>
      </c>
      <c r="G12" s="12" t="s">
        <v>25</v>
      </c>
      <c r="H12" s="12" t="s">
        <v>25</v>
      </c>
      <c r="I12" s="12" t="s">
        <v>25</v>
      </c>
      <c r="J12" s="12" t="s">
        <v>25</v>
      </c>
      <c r="K12" s="12" t="s">
        <v>25</v>
      </c>
      <c r="L12" s="12" t="s">
        <v>25</v>
      </c>
      <c r="M12" s="12" t="s">
        <v>25</v>
      </c>
      <c r="N12" s="12" t="s">
        <v>25</v>
      </c>
      <c r="O12" s="12" t="s">
        <v>25</v>
      </c>
      <c r="P12" s="15">
        <v>17</v>
      </c>
    </row>
    <row r="13" spans="1:16" x14ac:dyDescent="0.25">
      <c r="A13" s="19" t="s">
        <v>83</v>
      </c>
      <c r="B13" s="12" t="s">
        <v>25</v>
      </c>
      <c r="C13" s="12" t="s">
        <v>25</v>
      </c>
      <c r="D13" s="12" t="s">
        <v>25</v>
      </c>
      <c r="E13" s="12" t="s">
        <v>25</v>
      </c>
      <c r="F13" s="12" t="s">
        <v>25</v>
      </c>
      <c r="G13" s="12" t="s">
        <v>25</v>
      </c>
      <c r="H13" s="12" t="s">
        <v>25</v>
      </c>
      <c r="I13" s="12" t="s">
        <v>25</v>
      </c>
      <c r="J13" s="12" t="s">
        <v>25</v>
      </c>
      <c r="K13" s="12" t="s">
        <v>25</v>
      </c>
      <c r="L13" s="12">
        <v>8</v>
      </c>
      <c r="M13" s="12" t="s">
        <v>25</v>
      </c>
      <c r="N13" s="12">
        <v>8</v>
      </c>
      <c r="O13" s="12">
        <v>7</v>
      </c>
      <c r="P13" s="15">
        <v>23</v>
      </c>
    </row>
    <row r="14" spans="1:16" x14ac:dyDescent="0.25">
      <c r="A14" s="19" t="s">
        <v>84</v>
      </c>
      <c r="B14" s="12" t="s">
        <v>25</v>
      </c>
      <c r="C14" s="12" t="s">
        <v>25</v>
      </c>
      <c r="D14" s="12" t="s">
        <v>25</v>
      </c>
      <c r="E14" s="12" t="s">
        <v>25</v>
      </c>
      <c r="F14" s="12" t="s">
        <v>25</v>
      </c>
      <c r="G14" s="12" t="s">
        <v>25</v>
      </c>
      <c r="H14" s="12" t="s">
        <v>25</v>
      </c>
      <c r="I14" s="12" t="s">
        <v>25</v>
      </c>
      <c r="J14" s="12" t="s">
        <v>25</v>
      </c>
      <c r="K14" s="12" t="s">
        <v>25</v>
      </c>
      <c r="L14" s="12" t="s">
        <v>25</v>
      </c>
      <c r="M14" s="12" t="s">
        <v>25</v>
      </c>
      <c r="N14" s="12" t="s">
        <v>25</v>
      </c>
      <c r="O14" s="12" t="s">
        <v>25</v>
      </c>
      <c r="P14" s="15">
        <f t="shared" ref="P14:P63" si="0">SUM(B14:O14)</f>
        <v>0</v>
      </c>
    </row>
    <row r="15" spans="1:16" x14ac:dyDescent="0.25">
      <c r="A15" s="19" t="s">
        <v>85</v>
      </c>
      <c r="B15" s="12" t="s">
        <v>25</v>
      </c>
      <c r="C15" s="12" t="s">
        <v>25</v>
      </c>
      <c r="D15" s="12" t="s">
        <v>25</v>
      </c>
      <c r="E15" s="12" t="s">
        <v>25</v>
      </c>
      <c r="F15" s="12" t="s">
        <v>25</v>
      </c>
      <c r="G15" s="12" t="s">
        <v>25</v>
      </c>
      <c r="H15" s="12" t="s">
        <v>25</v>
      </c>
      <c r="I15" s="12" t="s">
        <v>25</v>
      </c>
      <c r="J15" s="12" t="s">
        <v>25</v>
      </c>
      <c r="K15" s="12" t="s">
        <v>25</v>
      </c>
      <c r="L15" s="12" t="s">
        <v>25</v>
      </c>
      <c r="M15" s="12" t="s">
        <v>25</v>
      </c>
      <c r="N15" s="12">
        <v>19</v>
      </c>
      <c r="O15" s="12">
        <v>10</v>
      </c>
      <c r="P15" s="15">
        <v>29</v>
      </c>
    </row>
    <row r="16" spans="1:16" x14ac:dyDescent="0.25">
      <c r="A16" s="19" t="s">
        <v>86</v>
      </c>
      <c r="B16" s="12" t="s">
        <v>25</v>
      </c>
      <c r="C16" s="12" t="s">
        <v>25</v>
      </c>
      <c r="D16" s="12" t="s">
        <v>25</v>
      </c>
      <c r="E16" s="12" t="s">
        <v>25</v>
      </c>
      <c r="F16" s="12" t="s">
        <v>25</v>
      </c>
      <c r="G16" s="12" t="s">
        <v>25</v>
      </c>
      <c r="H16" s="12" t="s">
        <v>25</v>
      </c>
      <c r="I16" s="12" t="s">
        <v>25</v>
      </c>
      <c r="J16" s="12" t="s">
        <v>25</v>
      </c>
      <c r="K16" s="12" t="s">
        <v>25</v>
      </c>
      <c r="L16" s="12" t="s">
        <v>25</v>
      </c>
      <c r="M16" s="12" t="s">
        <v>25</v>
      </c>
      <c r="N16" s="12" t="s">
        <v>25</v>
      </c>
      <c r="O16" s="12" t="s">
        <v>25</v>
      </c>
      <c r="P16" s="15">
        <f t="shared" si="0"/>
        <v>0</v>
      </c>
    </row>
    <row r="17" spans="1:16" x14ac:dyDescent="0.25">
      <c r="A17" s="19" t="s">
        <v>87</v>
      </c>
      <c r="B17" s="12" t="s">
        <v>25</v>
      </c>
      <c r="C17" s="12" t="s">
        <v>25</v>
      </c>
      <c r="D17" s="12" t="s">
        <v>25</v>
      </c>
      <c r="E17" s="12" t="s">
        <v>25</v>
      </c>
      <c r="F17" s="12" t="s">
        <v>25</v>
      </c>
      <c r="G17" s="12" t="s">
        <v>25</v>
      </c>
      <c r="H17" s="12" t="s">
        <v>25</v>
      </c>
      <c r="I17" s="12" t="s">
        <v>25</v>
      </c>
      <c r="J17" s="12" t="s">
        <v>25</v>
      </c>
      <c r="K17" s="12" t="s">
        <v>25</v>
      </c>
      <c r="L17" s="12" t="s">
        <v>25</v>
      </c>
      <c r="M17" s="12" t="s">
        <v>25</v>
      </c>
      <c r="N17" s="12" t="s">
        <v>25</v>
      </c>
      <c r="O17" s="12" t="s">
        <v>25</v>
      </c>
      <c r="P17" s="15">
        <f t="shared" si="0"/>
        <v>0</v>
      </c>
    </row>
    <row r="18" spans="1:16" x14ac:dyDescent="0.25">
      <c r="A18" s="19" t="s">
        <v>88</v>
      </c>
      <c r="B18" s="12" t="s">
        <v>25</v>
      </c>
      <c r="C18" s="12" t="s">
        <v>25</v>
      </c>
      <c r="D18" s="12" t="s">
        <v>25</v>
      </c>
      <c r="E18" s="12">
        <v>12</v>
      </c>
      <c r="F18" s="12" t="s">
        <v>25</v>
      </c>
      <c r="G18" s="12" t="s">
        <v>25</v>
      </c>
      <c r="H18" s="12" t="s">
        <v>25</v>
      </c>
      <c r="I18" s="12" t="s">
        <v>25</v>
      </c>
      <c r="J18" s="12" t="s">
        <v>25</v>
      </c>
      <c r="K18" s="12" t="s">
        <v>25</v>
      </c>
      <c r="L18" s="12" t="s">
        <v>46</v>
      </c>
      <c r="M18" s="12" t="s">
        <v>25</v>
      </c>
      <c r="N18" s="12">
        <v>13</v>
      </c>
      <c r="O18" s="12" t="s">
        <v>46</v>
      </c>
      <c r="P18" s="15">
        <v>30</v>
      </c>
    </row>
    <row r="19" spans="1:16" x14ac:dyDescent="0.25">
      <c r="A19" s="19" t="s">
        <v>89</v>
      </c>
      <c r="B19" s="12" t="s">
        <v>25</v>
      </c>
      <c r="C19" s="12" t="s">
        <v>25</v>
      </c>
      <c r="D19" s="12" t="s">
        <v>25</v>
      </c>
      <c r="E19" s="12" t="s">
        <v>25</v>
      </c>
      <c r="F19" s="12" t="s">
        <v>25</v>
      </c>
      <c r="G19" s="12" t="s">
        <v>25</v>
      </c>
      <c r="H19" s="12" t="s">
        <v>25</v>
      </c>
      <c r="I19" s="12" t="s">
        <v>25</v>
      </c>
      <c r="J19" s="12" t="s">
        <v>25</v>
      </c>
      <c r="K19" s="12" t="s">
        <v>25</v>
      </c>
      <c r="L19" s="12" t="s">
        <v>25</v>
      </c>
      <c r="M19" s="12" t="s">
        <v>25</v>
      </c>
      <c r="N19" s="12" t="s">
        <v>25</v>
      </c>
      <c r="O19" s="12" t="s">
        <v>25</v>
      </c>
      <c r="P19" s="15">
        <f t="shared" si="0"/>
        <v>0</v>
      </c>
    </row>
    <row r="20" spans="1:16" x14ac:dyDescent="0.25">
      <c r="A20" s="19" t="s">
        <v>90</v>
      </c>
      <c r="B20" s="12" t="s">
        <v>25</v>
      </c>
      <c r="C20" s="12" t="s">
        <v>25</v>
      </c>
      <c r="D20" s="12" t="s">
        <v>25</v>
      </c>
      <c r="E20" s="12" t="s">
        <v>25</v>
      </c>
      <c r="F20" s="12" t="s">
        <v>25</v>
      </c>
      <c r="G20" s="12" t="s">
        <v>25</v>
      </c>
      <c r="H20" s="12" t="s">
        <v>25</v>
      </c>
      <c r="I20" s="12" t="s">
        <v>25</v>
      </c>
      <c r="J20" s="12" t="s">
        <v>25</v>
      </c>
      <c r="K20" s="12" t="s">
        <v>25</v>
      </c>
      <c r="L20" s="12" t="s">
        <v>25</v>
      </c>
      <c r="M20" s="12" t="s">
        <v>25</v>
      </c>
      <c r="N20" s="12" t="s">
        <v>25</v>
      </c>
      <c r="O20" s="12" t="s">
        <v>25</v>
      </c>
      <c r="P20" s="15">
        <f t="shared" si="0"/>
        <v>0</v>
      </c>
    </row>
    <row r="21" spans="1:16" x14ac:dyDescent="0.25">
      <c r="A21" s="19" t="s">
        <v>91</v>
      </c>
      <c r="B21" s="12" t="s">
        <v>25</v>
      </c>
      <c r="C21" s="12" t="s">
        <v>25</v>
      </c>
      <c r="D21" s="12" t="s">
        <v>25</v>
      </c>
      <c r="E21" s="12" t="s">
        <v>25</v>
      </c>
      <c r="F21" s="12" t="s">
        <v>25</v>
      </c>
      <c r="G21" s="12" t="s">
        <v>25</v>
      </c>
      <c r="H21" s="12" t="s">
        <v>25</v>
      </c>
      <c r="I21" s="12" t="s">
        <v>25</v>
      </c>
      <c r="J21" s="12" t="s">
        <v>25</v>
      </c>
      <c r="K21" s="12" t="s">
        <v>25</v>
      </c>
      <c r="L21" s="12" t="s">
        <v>25</v>
      </c>
      <c r="M21" s="12" t="s">
        <v>25</v>
      </c>
      <c r="N21" s="12" t="s">
        <v>25</v>
      </c>
      <c r="O21" s="12" t="s">
        <v>25</v>
      </c>
      <c r="P21" s="15">
        <f t="shared" si="0"/>
        <v>0</v>
      </c>
    </row>
    <row r="22" spans="1:16" x14ac:dyDescent="0.25">
      <c r="A22" s="19" t="s">
        <v>92</v>
      </c>
      <c r="B22" s="12" t="s">
        <v>25</v>
      </c>
      <c r="C22" s="12" t="s">
        <v>25</v>
      </c>
      <c r="D22" s="12" t="s">
        <v>25</v>
      </c>
      <c r="E22" s="12" t="s">
        <v>25</v>
      </c>
      <c r="F22" s="12" t="s">
        <v>25</v>
      </c>
      <c r="G22" s="12" t="s">
        <v>25</v>
      </c>
      <c r="H22" s="12" t="s">
        <v>25</v>
      </c>
      <c r="I22" s="12" t="s">
        <v>25</v>
      </c>
      <c r="J22" s="12" t="s">
        <v>25</v>
      </c>
      <c r="K22" s="12" t="s">
        <v>25</v>
      </c>
      <c r="L22" s="12">
        <v>31</v>
      </c>
      <c r="M22" s="12" t="s">
        <v>25</v>
      </c>
      <c r="N22" s="12" t="s">
        <v>25</v>
      </c>
      <c r="O22" s="12" t="s">
        <v>25</v>
      </c>
      <c r="P22" s="15">
        <v>31</v>
      </c>
    </row>
    <row r="23" spans="1:16" x14ac:dyDescent="0.25">
      <c r="A23" s="19" t="s">
        <v>93</v>
      </c>
      <c r="B23" s="12" t="s">
        <v>25</v>
      </c>
      <c r="C23" s="12" t="s">
        <v>25</v>
      </c>
      <c r="D23" s="12" t="s">
        <v>25</v>
      </c>
      <c r="E23" s="12" t="s">
        <v>25</v>
      </c>
      <c r="F23" s="12" t="s">
        <v>25</v>
      </c>
      <c r="G23" s="12" t="s">
        <v>25</v>
      </c>
      <c r="H23" s="12" t="s">
        <v>25</v>
      </c>
      <c r="I23" s="12" t="s">
        <v>25</v>
      </c>
      <c r="J23" s="12" t="s">
        <v>25</v>
      </c>
      <c r="K23" s="12" t="s">
        <v>25</v>
      </c>
      <c r="L23" s="12" t="s">
        <v>25</v>
      </c>
      <c r="M23" s="12" t="s">
        <v>25</v>
      </c>
      <c r="N23" s="12" t="s">
        <v>25</v>
      </c>
      <c r="O23" s="12" t="s">
        <v>25</v>
      </c>
      <c r="P23" s="15">
        <f t="shared" si="0"/>
        <v>0</v>
      </c>
    </row>
    <row r="24" spans="1:16" x14ac:dyDescent="0.25">
      <c r="A24" s="19" t="s">
        <v>94</v>
      </c>
      <c r="B24" s="12" t="s">
        <v>25</v>
      </c>
      <c r="C24" s="12" t="s">
        <v>25</v>
      </c>
      <c r="D24" s="12" t="s">
        <v>25</v>
      </c>
      <c r="E24" s="12" t="s">
        <v>25</v>
      </c>
      <c r="F24" s="12">
        <v>18</v>
      </c>
      <c r="G24" s="12" t="s">
        <v>25</v>
      </c>
      <c r="H24" s="12" t="s">
        <v>25</v>
      </c>
      <c r="I24" s="12" t="s">
        <v>25</v>
      </c>
      <c r="J24" s="12" t="s">
        <v>25</v>
      </c>
      <c r="K24" s="12" t="s">
        <v>25</v>
      </c>
      <c r="L24" s="12" t="s">
        <v>25</v>
      </c>
      <c r="M24" s="12" t="s">
        <v>25</v>
      </c>
      <c r="N24" s="12" t="s">
        <v>25</v>
      </c>
      <c r="O24" s="12" t="s">
        <v>25</v>
      </c>
      <c r="P24" s="15">
        <v>18</v>
      </c>
    </row>
    <row r="25" spans="1:16" x14ac:dyDescent="0.25">
      <c r="A25" s="19" t="s">
        <v>95</v>
      </c>
      <c r="B25" s="12" t="s">
        <v>25</v>
      </c>
      <c r="C25" s="12" t="s">
        <v>25</v>
      </c>
      <c r="D25" s="12" t="s">
        <v>25</v>
      </c>
      <c r="E25" s="12" t="s">
        <v>25</v>
      </c>
      <c r="F25" s="12" t="s">
        <v>25</v>
      </c>
      <c r="G25" s="12" t="s">
        <v>25</v>
      </c>
      <c r="H25" s="12" t="s">
        <v>25</v>
      </c>
      <c r="I25" s="12" t="s">
        <v>25</v>
      </c>
      <c r="J25" s="12" t="s">
        <v>25</v>
      </c>
      <c r="K25" s="12" t="s">
        <v>25</v>
      </c>
      <c r="L25" s="12" t="s">
        <v>46</v>
      </c>
      <c r="M25" s="12" t="s">
        <v>25</v>
      </c>
      <c r="N25" s="12" t="s">
        <v>25</v>
      </c>
      <c r="O25" s="12">
        <v>14</v>
      </c>
      <c r="P25" s="15">
        <v>21</v>
      </c>
    </row>
    <row r="26" spans="1:16" s="3" customFormat="1" x14ac:dyDescent="0.25">
      <c r="A26" s="5" t="s">
        <v>96</v>
      </c>
      <c r="B26" s="16">
        <v>0</v>
      </c>
      <c r="C26" s="16">
        <v>0</v>
      </c>
      <c r="D26" s="16">
        <v>0</v>
      </c>
      <c r="E26" s="16">
        <v>12</v>
      </c>
      <c r="F26" s="16">
        <v>35</v>
      </c>
      <c r="G26" s="16">
        <v>0</v>
      </c>
      <c r="H26" s="16">
        <v>6</v>
      </c>
      <c r="I26" s="16">
        <v>0</v>
      </c>
      <c r="J26" s="16">
        <v>0</v>
      </c>
      <c r="K26" s="16">
        <v>0</v>
      </c>
      <c r="L26" s="16">
        <v>64</v>
      </c>
      <c r="M26" s="16">
        <v>0</v>
      </c>
      <c r="N26" s="16">
        <v>65</v>
      </c>
      <c r="O26" s="16">
        <v>95</v>
      </c>
      <c r="P26" s="16">
        <f t="shared" si="0"/>
        <v>277</v>
      </c>
    </row>
    <row r="27" spans="1:16" x14ac:dyDescent="0.25">
      <c r="A27" s="18" t="s">
        <v>14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5">
        <f t="shared" si="0"/>
        <v>0</v>
      </c>
    </row>
    <row r="28" spans="1:16" x14ac:dyDescent="0.25">
      <c r="A28" s="19" t="s">
        <v>80</v>
      </c>
      <c r="B28" s="12" t="s">
        <v>25</v>
      </c>
      <c r="C28" s="12">
        <v>16</v>
      </c>
      <c r="D28" s="12" t="s">
        <v>25</v>
      </c>
      <c r="E28" s="12">
        <v>23</v>
      </c>
      <c r="F28" s="12" t="s">
        <v>25</v>
      </c>
      <c r="G28" s="12">
        <v>18</v>
      </c>
      <c r="H28" s="12">
        <v>15</v>
      </c>
      <c r="I28" s="12" t="s">
        <v>25</v>
      </c>
      <c r="J28" s="12" t="s">
        <v>25</v>
      </c>
      <c r="K28" s="12" t="s">
        <v>25</v>
      </c>
      <c r="L28" s="12" t="s">
        <v>25</v>
      </c>
      <c r="M28" s="12" t="s">
        <v>25</v>
      </c>
      <c r="N28" s="12">
        <v>16</v>
      </c>
      <c r="O28" s="12">
        <v>19</v>
      </c>
      <c r="P28" s="15">
        <v>107</v>
      </c>
    </row>
    <row r="29" spans="1:16" x14ac:dyDescent="0.25">
      <c r="A29" s="19" t="s">
        <v>81</v>
      </c>
      <c r="B29" s="12" t="s">
        <v>25</v>
      </c>
      <c r="C29" s="12">
        <v>39</v>
      </c>
      <c r="D29" s="12" t="s">
        <v>25</v>
      </c>
      <c r="E29" s="12">
        <v>16</v>
      </c>
      <c r="F29" s="12" t="s">
        <v>25</v>
      </c>
      <c r="G29" s="12">
        <v>16</v>
      </c>
      <c r="H29" s="12">
        <v>32</v>
      </c>
      <c r="I29" s="12">
        <v>12</v>
      </c>
      <c r="J29" s="12" t="s">
        <v>25</v>
      </c>
      <c r="K29" s="12" t="s">
        <v>25</v>
      </c>
      <c r="L29" s="12">
        <v>12</v>
      </c>
      <c r="M29" s="12" t="s">
        <v>25</v>
      </c>
      <c r="N29" s="12" t="s">
        <v>25</v>
      </c>
      <c r="O29" s="12">
        <v>33</v>
      </c>
      <c r="P29" s="15">
        <v>160</v>
      </c>
    </row>
    <row r="30" spans="1:16" x14ac:dyDescent="0.25">
      <c r="A30" s="19" t="s">
        <v>82</v>
      </c>
      <c r="B30" s="12" t="s">
        <v>25</v>
      </c>
      <c r="C30" s="12" t="s">
        <v>25</v>
      </c>
      <c r="D30" s="12" t="s">
        <v>25</v>
      </c>
      <c r="E30" s="12" t="s">
        <v>25</v>
      </c>
      <c r="F30" s="12">
        <v>12</v>
      </c>
      <c r="G30" s="12" t="s">
        <v>25</v>
      </c>
      <c r="H30" s="12" t="s">
        <v>25</v>
      </c>
      <c r="I30" s="12" t="s">
        <v>25</v>
      </c>
      <c r="J30" s="12" t="s">
        <v>25</v>
      </c>
      <c r="K30" s="12" t="s">
        <v>25</v>
      </c>
      <c r="L30" s="12" t="s">
        <v>25</v>
      </c>
      <c r="M30" s="12" t="s">
        <v>25</v>
      </c>
      <c r="N30" s="12" t="s">
        <v>25</v>
      </c>
      <c r="O30" s="12" t="s">
        <v>25</v>
      </c>
      <c r="P30" s="15">
        <v>12</v>
      </c>
    </row>
    <row r="31" spans="1:16" x14ac:dyDescent="0.25">
      <c r="A31" s="19" t="s">
        <v>83</v>
      </c>
      <c r="B31" s="12" t="s">
        <v>25</v>
      </c>
      <c r="C31" s="12">
        <v>57</v>
      </c>
      <c r="D31" s="12">
        <v>9</v>
      </c>
      <c r="E31" s="12">
        <v>16</v>
      </c>
      <c r="F31" s="12" t="s">
        <v>25</v>
      </c>
      <c r="G31" s="12">
        <v>16</v>
      </c>
      <c r="H31" s="12" t="s">
        <v>25</v>
      </c>
      <c r="I31" s="12" t="s">
        <v>25</v>
      </c>
      <c r="J31" s="12" t="s">
        <v>25</v>
      </c>
      <c r="K31" s="12" t="s">
        <v>25</v>
      </c>
      <c r="L31" s="12">
        <v>29</v>
      </c>
      <c r="M31" s="12" t="s">
        <v>25</v>
      </c>
      <c r="N31" s="12">
        <v>13</v>
      </c>
      <c r="O31" s="12">
        <v>18</v>
      </c>
      <c r="P31" s="15">
        <v>158</v>
      </c>
    </row>
    <row r="32" spans="1:16" x14ac:dyDescent="0.25">
      <c r="A32" s="19" t="s">
        <v>84</v>
      </c>
      <c r="B32" s="12" t="s">
        <v>25</v>
      </c>
      <c r="C32" s="12">
        <v>15</v>
      </c>
      <c r="D32" s="12" t="s">
        <v>25</v>
      </c>
      <c r="E32" s="12" t="s">
        <v>25</v>
      </c>
      <c r="F32" s="12" t="s">
        <v>25</v>
      </c>
      <c r="G32" s="12" t="s">
        <v>25</v>
      </c>
      <c r="H32" s="12" t="s">
        <v>25</v>
      </c>
      <c r="I32" s="12" t="s">
        <v>25</v>
      </c>
      <c r="J32" s="12" t="s">
        <v>25</v>
      </c>
      <c r="K32" s="12" t="s">
        <v>25</v>
      </c>
      <c r="L32" s="12" t="s">
        <v>25</v>
      </c>
      <c r="M32" s="12" t="s">
        <v>25</v>
      </c>
      <c r="N32" s="12" t="s">
        <v>25</v>
      </c>
      <c r="O32" s="12" t="s">
        <v>25</v>
      </c>
      <c r="P32" s="15">
        <v>15</v>
      </c>
    </row>
    <row r="33" spans="1:16" x14ac:dyDescent="0.25">
      <c r="A33" s="19" t="s">
        <v>85</v>
      </c>
      <c r="B33" s="12" t="s">
        <v>25</v>
      </c>
      <c r="C33" s="12">
        <v>55</v>
      </c>
      <c r="D33" s="12">
        <v>11</v>
      </c>
      <c r="E33" s="12" t="s">
        <v>25</v>
      </c>
      <c r="F33" s="12" t="s">
        <v>25</v>
      </c>
      <c r="G33" s="12">
        <v>14</v>
      </c>
      <c r="H33" s="12" t="s">
        <v>25</v>
      </c>
      <c r="I33" s="12" t="s">
        <v>25</v>
      </c>
      <c r="J33" s="12" t="s">
        <v>25</v>
      </c>
      <c r="K33" s="12" t="s">
        <v>25</v>
      </c>
      <c r="L33" s="12">
        <v>22</v>
      </c>
      <c r="M33" s="12">
        <v>24</v>
      </c>
      <c r="N33" s="12">
        <v>12</v>
      </c>
      <c r="O33" s="12">
        <v>6</v>
      </c>
      <c r="P33" s="15">
        <v>144</v>
      </c>
    </row>
    <row r="34" spans="1:16" x14ac:dyDescent="0.25">
      <c r="A34" s="19" t="s">
        <v>86</v>
      </c>
      <c r="B34" s="12" t="s">
        <v>25</v>
      </c>
      <c r="C34" s="12" t="s">
        <v>25</v>
      </c>
      <c r="D34" s="12" t="s">
        <v>25</v>
      </c>
      <c r="E34" s="12" t="s">
        <v>25</v>
      </c>
      <c r="F34" s="12" t="s">
        <v>25</v>
      </c>
      <c r="G34" s="12" t="s">
        <v>25</v>
      </c>
      <c r="H34" s="12">
        <v>7</v>
      </c>
      <c r="I34" s="12">
        <v>13</v>
      </c>
      <c r="J34" s="12" t="s">
        <v>25</v>
      </c>
      <c r="K34" s="12" t="s">
        <v>25</v>
      </c>
      <c r="L34" s="12" t="s">
        <v>25</v>
      </c>
      <c r="M34" s="12" t="s">
        <v>25</v>
      </c>
      <c r="N34" s="12" t="s">
        <v>25</v>
      </c>
      <c r="O34" s="12" t="s">
        <v>46</v>
      </c>
      <c r="P34" s="15">
        <v>24</v>
      </c>
    </row>
    <row r="35" spans="1:16" x14ac:dyDescent="0.25">
      <c r="A35" s="19" t="s">
        <v>87</v>
      </c>
      <c r="B35" s="12" t="s">
        <v>25</v>
      </c>
      <c r="C35" s="12" t="s">
        <v>25</v>
      </c>
      <c r="D35" s="12" t="s">
        <v>25</v>
      </c>
      <c r="E35" s="12" t="s">
        <v>25</v>
      </c>
      <c r="F35" s="12" t="s">
        <v>25</v>
      </c>
      <c r="G35" s="12" t="s">
        <v>25</v>
      </c>
      <c r="H35" s="12" t="s">
        <v>25</v>
      </c>
      <c r="I35" s="12" t="s">
        <v>25</v>
      </c>
      <c r="J35" s="12" t="s">
        <v>25</v>
      </c>
      <c r="K35" s="12" t="s">
        <v>25</v>
      </c>
      <c r="L35" s="12" t="s">
        <v>25</v>
      </c>
      <c r="M35" s="12" t="s">
        <v>25</v>
      </c>
      <c r="N35" s="12" t="s">
        <v>25</v>
      </c>
      <c r="O35" s="12" t="s">
        <v>25</v>
      </c>
      <c r="P35" s="15">
        <f t="shared" si="0"/>
        <v>0</v>
      </c>
    </row>
    <row r="36" spans="1:16" x14ac:dyDescent="0.25">
      <c r="A36" s="19" t="s">
        <v>88</v>
      </c>
      <c r="B36" s="12" t="s">
        <v>25</v>
      </c>
      <c r="C36" s="12">
        <v>23</v>
      </c>
      <c r="D36" s="12" t="s">
        <v>25</v>
      </c>
      <c r="E36" s="12">
        <v>15</v>
      </c>
      <c r="F36" s="12" t="s">
        <v>25</v>
      </c>
      <c r="G36" s="12" t="s">
        <v>25</v>
      </c>
      <c r="H36" s="12" t="s">
        <v>25</v>
      </c>
      <c r="I36" s="12" t="s">
        <v>25</v>
      </c>
      <c r="J36" s="12" t="s">
        <v>25</v>
      </c>
      <c r="K36" s="12" t="s">
        <v>25</v>
      </c>
      <c r="L36" s="12">
        <v>11</v>
      </c>
      <c r="M36" s="12" t="s">
        <v>25</v>
      </c>
      <c r="N36" s="12">
        <v>5</v>
      </c>
      <c r="O36" s="12" t="s">
        <v>46</v>
      </c>
      <c r="P36" s="15">
        <v>56</v>
      </c>
    </row>
    <row r="37" spans="1:16" x14ac:dyDescent="0.25">
      <c r="A37" s="19" t="s">
        <v>89</v>
      </c>
      <c r="B37" s="12" t="s">
        <v>25</v>
      </c>
      <c r="C37" s="12" t="s">
        <v>25</v>
      </c>
      <c r="D37" s="12" t="s">
        <v>25</v>
      </c>
      <c r="E37" s="12" t="s">
        <v>25</v>
      </c>
      <c r="F37" s="12" t="s">
        <v>25</v>
      </c>
      <c r="G37" s="12" t="s">
        <v>25</v>
      </c>
      <c r="H37" s="12" t="s">
        <v>25</v>
      </c>
      <c r="I37" s="12" t="s">
        <v>25</v>
      </c>
      <c r="J37" s="12">
        <v>11</v>
      </c>
      <c r="K37" s="12" t="s">
        <v>25</v>
      </c>
      <c r="L37" s="12" t="s">
        <v>25</v>
      </c>
      <c r="M37" s="12" t="s">
        <v>25</v>
      </c>
      <c r="N37" s="12" t="s">
        <v>25</v>
      </c>
      <c r="O37" s="12" t="s">
        <v>25</v>
      </c>
      <c r="P37" s="15">
        <v>11</v>
      </c>
    </row>
    <row r="38" spans="1:16" x14ac:dyDescent="0.25">
      <c r="A38" s="19" t="s">
        <v>90</v>
      </c>
      <c r="B38" s="12" t="s">
        <v>25</v>
      </c>
      <c r="C38" s="12" t="s">
        <v>25</v>
      </c>
      <c r="D38" s="12" t="s">
        <v>25</v>
      </c>
      <c r="E38" s="12" t="s">
        <v>25</v>
      </c>
      <c r="F38" s="12" t="s">
        <v>25</v>
      </c>
      <c r="G38" s="12" t="s">
        <v>25</v>
      </c>
      <c r="H38" s="12" t="s">
        <v>25</v>
      </c>
      <c r="I38" s="12" t="s">
        <v>25</v>
      </c>
      <c r="J38" s="12" t="s">
        <v>25</v>
      </c>
      <c r="K38" s="12" t="s">
        <v>25</v>
      </c>
      <c r="L38" s="12" t="s">
        <v>25</v>
      </c>
      <c r="M38" s="12" t="s">
        <v>25</v>
      </c>
      <c r="N38" s="12" t="s">
        <v>25</v>
      </c>
      <c r="O38" s="12" t="s">
        <v>25</v>
      </c>
      <c r="P38" s="15">
        <f t="shared" si="0"/>
        <v>0</v>
      </c>
    </row>
    <row r="39" spans="1:16" x14ac:dyDescent="0.25">
      <c r="A39" s="19" t="s">
        <v>91</v>
      </c>
      <c r="B39" s="12" t="s">
        <v>25</v>
      </c>
      <c r="C39" s="12" t="s">
        <v>25</v>
      </c>
      <c r="D39" s="12" t="s">
        <v>25</v>
      </c>
      <c r="E39" s="12" t="s">
        <v>25</v>
      </c>
      <c r="F39" s="12" t="s">
        <v>25</v>
      </c>
      <c r="G39" s="12" t="s">
        <v>25</v>
      </c>
      <c r="H39" s="12" t="s">
        <v>25</v>
      </c>
      <c r="I39" s="12" t="s">
        <v>25</v>
      </c>
      <c r="J39" s="12">
        <v>6</v>
      </c>
      <c r="K39" s="12" t="s">
        <v>25</v>
      </c>
      <c r="L39" s="12" t="s">
        <v>25</v>
      </c>
      <c r="M39" s="12" t="s">
        <v>25</v>
      </c>
      <c r="N39" s="12" t="s">
        <v>25</v>
      </c>
      <c r="O39" s="12" t="s">
        <v>25</v>
      </c>
      <c r="P39" s="15">
        <v>6</v>
      </c>
    </row>
    <row r="40" spans="1:16" x14ac:dyDescent="0.25">
      <c r="A40" s="19" t="s">
        <v>92</v>
      </c>
      <c r="B40" s="12" t="s">
        <v>25</v>
      </c>
      <c r="C40" s="12" t="s">
        <v>25</v>
      </c>
      <c r="D40" s="12" t="s">
        <v>25</v>
      </c>
      <c r="E40" s="12" t="s">
        <v>25</v>
      </c>
      <c r="F40" s="12" t="s">
        <v>25</v>
      </c>
      <c r="G40" s="12" t="s">
        <v>25</v>
      </c>
      <c r="H40" s="12" t="s">
        <v>25</v>
      </c>
      <c r="I40" s="12" t="s">
        <v>25</v>
      </c>
      <c r="J40" s="12" t="s">
        <v>25</v>
      </c>
      <c r="K40" s="12" t="s">
        <v>25</v>
      </c>
      <c r="L40" s="12" t="s">
        <v>25</v>
      </c>
      <c r="M40" s="12" t="s">
        <v>25</v>
      </c>
      <c r="N40" s="12" t="s">
        <v>25</v>
      </c>
      <c r="O40" s="12" t="s">
        <v>25</v>
      </c>
      <c r="P40" s="15">
        <f t="shared" si="0"/>
        <v>0</v>
      </c>
    </row>
    <row r="41" spans="1:16" x14ac:dyDescent="0.25">
      <c r="A41" s="19" t="s">
        <v>93</v>
      </c>
      <c r="B41" s="12" t="s">
        <v>25</v>
      </c>
      <c r="C41" s="12">
        <v>51</v>
      </c>
      <c r="D41" s="12" t="s">
        <v>25</v>
      </c>
      <c r="E41" s="12" t="s">
        <v>25</v>
      </c>
      <c r="F41" s="12" t="s">
        <v>25</v>
      </c>
      <c r="G41" s="12" t="s">
        <v>25</v>
      </c>
      <c r="H41" s="12" t="s">
        <v>25</v>
      </c>
      <c r="I41" s="12" t="s">
        <v>25</v>
      </c>
      <c r="J41" s="12" t="s">
        <v>25</v>
      </c>
      <c r="K41" s="12" t="s">
        <v>25</v>
      </c>
      <c r="L41" s="12">
        <v>39</v>
      </c>
      <c r="M41" s="12" t="s">
        <v>25</v>
      </c>
      <c r="N41" s="12" t="s">
        <v>25</v>
      </c>
      <c r="O41" s="12">
        <v>35</v>
      </c>
      <c r="P41" s="15">
        <v>125</v>
      </c>
    </row>
    <row r="42" spans="1:16" x14ac:dyDescent="0.25">
      <c r="A42" s="19" t="s">
        <v>94</v>
      </c>
      <c r="B42" s="12" t="s">
        <v>25</v>
      </c>
      <c r="C42" s="12" t="s">
        <v>25</v>
      </c>
      <c r="D42" s="12" t="s">
        <v>25</v>
      </c>
      <c r="E42" s="12">
        <v>13</v>
      </c>
      <c r="F42" s="12">
        <v>12</v>
      </c>
      <c r="G42" s="12" t="s">
        <v>25</v>
      </c>
      <c r="H42" s="12" t="s">
        <v>25</v>
      </c>
      <c r="I42" s="12" t="s">
        <v>25</v>
      </c>
      <c r="J42" s="12" t="s">
        <v>25</v>
      </c>
      <c r="K42" s="12" t="s">
        <v>25</v>
      </c>
      <c r="L42" s="12" t="s">
        <v>25</v>
      </c>
      <c r="M42" s="12" t="s">
        <v>25</v>
      </c>
      <c r="N42" s="12" t="s">
        <v>25</v>
      </c>
      <c r="O42" s="12" t="s">
        <v>25</v>
      </c>
      <c r="P42" s="15">
        <v>25</v>
      </c>
    </row>
    <row r="43" spans="1:16" x14ac:dyDescent="0.25">
      <c r="A43" s="19" t="s">
        <v>95</v>
      </c>
      <c r="B43" s="12" t="s">
        <v>25</v>
      </c>
      <c r="C43" s="12">
        <v>37</v>
      </c>
      <c r="D43" s="12" t="s">
        <v>25</v>
      </c>
      <c r="E43" s="12">
        <v>18</v>
      </c>
      <c r="F43" s="12" t="s">
        <v>25</v>
      </c>
      <c r="G43" s="12" t="s">
        <v>25</v>
      </c>
      <c r="H43" s="12" t="s">
        <v>25</v>
      </c>
      <c r="I43" s="12" t="s">
        <v>25</v>
      </c>
      <c r="J43" s="12" t="s">
        <v>25</v>
      </c>
      <c r="K43" s="12" t="s">
        <v>25</v>
      </c>
      <c r="L43" s="12">
        <v>10</v>
      </c>
      <c r="M43" s="12" t="s">
        <v>25</v>
      </c>
      <c r="N43" s="12" t="s">
        <v>25</v>
      </c>
      <c r="O43" s="12">
        <v>12</v>
      </c>
      <c r="P43" s="15">
        <v>77</v>
      </c>
    </row>
    <row r="44" spans="1:16" s="3" customFormat="1" x14ac:dyDescent="0.25">
      <c r="A44" s="5" t="s">
        <v>96</v>
      </c>
      <c r="B44" s="16">
        <f>SUM(B28:B43)</f>
        <v>0</v>
      </c>
      <c r="C44" s="16">
        <v>293</v>
      </c>
      <c r="D44" s="16">
        <v>20</v>
      </c>
      <c r="E44" s="16">
        <v>101</v>
      </c>
      <c r="F44" s="16">
        <v>24</v>
      </c>
      <c r="G44" s="16">
        <v>64</v>
      </c>
      <c r="H44" s="16">
        <v>54</v>
      </c>
      <c r="I44" s="16">
        <v>25</v>
      </c>
      <c r="J44" s="16">
        <v>17</v>
      </c>
      <c r="K44" s="16">
        <v>0</v>
      </c>
      <c r="L44" s="16">
        <v>123</v>
      </c>
      <c r="M44" s="16">
        <v>24</v>
      </c>
      <c r="N44" s="16">
        <v>46</v>
      </c>
      <c r="O44" s="16">
        <v>129</v>
      </c>
      <c r="P44" s="16">
        <f t="shared" si="0"/>
        <v>920</v>
      </c>
    </row>
    <row r="45" spans="1:16" x14ac:dyDescent="0.25">
      <c r="A45" s="18" t="s">
        <v>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5">
        <f t="shared" si="0"/>
        <v>0</v>
      </c>
    </row>
    <row r="46" spans="1:16" x14ac:dyDescent="0.25">
      <c r="A46" s="19" t="s">
        <v>80</v>
      </c>
      <c r="B46" s="12" t="s">
        <v>25</v>
      </c>
      <c r="C46" s="12">
        <v>23</v>
      </c>
      <c r="D46" s="12" t="s">
        <v>25</v>
      </c>
      <c r="E46" s="12">
        <v>14</v>
      </c>
      <c r="F46" s="12" t="s">
        <v>25</v>
      </c>
      <c r="G46" s="12">
        <v>46</v>
      </c>
      <c r="H46" s="12">
        <v>24</v>
      </c>
      <c r="I46" s="12" t="s">
        <v>25</v>
      </c>
      <c r="J46" s="12">
        <v>11</v>
      </c>
      <c r="K46" s="12" t="s">
        <v>25</v>
      </c>
      <c r="L46" s="12" t="s">
        <v>46</v>
      </c>
      <c r="M46" s="12" t="s">
        <v>25</v>
      </c>
      <c r="N46" s="12" t="s">
        <v>46</v>
      </c>
      <c r="O46" s="12">
        <v>22</v>
      </c>
      <c r="P46" s="15">
        <v>160</v>
      </c>
    </row>
    <row r="47" spans="1:16" x14ac:dyDescent="0.25">
      <c r="A47" s="19" t="s">
        <v>81</v>
      </c>
      <c r="B47" s="12" t="s">
        <v>25</v>
      </c>
      <c r="C47" s="12">
        <v>59</v>
      </c>
      <c r="D47" s="12" t="s">
        <v>25</v>
      </c>
      <c r="E47" s="12">
        <v>23</v>
      </c>
      <c r="F47" s="12" t="s">
        <v>25</v>
      </c>
      <c r="G47" s="12">
        <v>34</v>
      </c>
      <c r="H47" s="12">
        <v>8</v>
      </c>
      <c r="I47" s="12">
        <v>18</v>
      </c>
      <c r="J47" s="12" t="s">
        <v>25</v>
      </c>
      <c r="K47" s="12" t="s">
        <v>25</v>
      </c>
      <c r="L47" s="12">
        <v>22</v>
      </c>
      <c r="M47" s="12" t="s">
        <v>25</v>
      </c>
      <c r="N47" s="12" t="s">
        <v>25</v>
      </c>
      <c r="O47" s="12">
        <v>35</v>
      </c>
      <c r="P47" s="15">
        <v>199</v>
      </c>
    </row>
    <row r="48" spans="1:16" x14ac:dyDescent="0.25">
      <c r="A48" s="19" t="s">
        <v>82</v>
      </c>
      <c r="B48" s="12" t="s">
        <v>25</v>
      </c>
      <c r="C48" s="12" t="s">
        <v>25</v>
      </c>
      <c r="D48" s="12" t="s">
        <v>25</v>
      </c>
      <c r="E48" s="12" t="s">
        <v>25</v>
      </c>
      <c r="F48" s="12" t="s">
        <v>46</v>
      </c>
      <c r="G48" s="12" t="s">
        <v>25</v>
      </c>
      <c r="H48" s="12" t="s">
        <v>25</v>
      </c>
      <c r="I48" s="12" t="s">
        <v>25</v>
      </c>
      <c r="J48" s="12" t="s">
        <v>25</v>
      </c>
      <c r="K48" s="12" t="s">
        <v>25</v>
      </c>
      <c r="L48" s="12" t="s">
        <v>25</v>
      </c>
      <c r="M48" s="12" t="s">
        <v>25</v>
      </c>
      <c r="N48" s="12" t="s">
        <v>25</v>
      </c>
      <c r="O48" s="12" t="s">
        <v>25</v>
      </c>
      <c r="P48" s="15" t="s">
        <v>46</v>
      </c>
    </row>
    <row r="49" spans="1:16" x14ac:dyDescent="0.25">
      <c r="A49" s="19" t="s">
        <v>83</v>
      </c>
      <c r="B49" s="12" t="s">
        <v>25</v>
      </c>
      <c r="C49" s="12">
        <v>65</v>
      </c>
      <c r="D49" s="12" t="s">
        <v>25</v>
      </c>
      <c r="E49" s="12">
        <v>18</v>
      </c>
      <c r="F49" s="12" t="s">
        <v>25</v>
      </c>
      <c r="G49" s="12">
        <v>22</v>
      </c>
      <c r="H49" s="12" t="s">
        <v>25</v>
      </c>
      <c r="I49" s="12"/>
      <c r="J49" s="12">
        <v>9</v>
      </c>
      <c r="K49" s="12" t="s">
        <v>25</v>
      </c>
      <c r="L49" s="12">
        <v>22</v>
      </c>
      <c r="M49" s="12">
        <v>7</v>
      </c>
      <c r="N49" s="12">
        <v>22</v>
      </c>
      <c r="O49" s="12">
        <v>10</v>
      </c>
      <c r="P49" s="15">
        <v>175</v>
      </c>
    </row>
    <row r="50" spans="1:16" x14ac:dyDescent="0.25">
      <c r="A50" s="19" t="s">
        <v>84</v>
      </c>
      <c r="B50" s="12" t="s">
        <v>25</v>
      </c>
      <c r="C50" s="12">
        <v>13</v>
      </c>
      <c r="D50" s="12" t="s">
        <v>25</v>
      </c>
      <c r="E50" s="12" t="s">
        <v>25</v>
      </c>
      <c r="F50" s="12" t="s">
        <v>25</v>
      </c>
      <c r="G50" s="12" t="s">
        <v>25</v>
      </c>
      <c r="H50" s="12" t="s">
        <v>25</v>
      </c>
      <c r="I50" s="12" t="s">
        <v>25</v>
      </c>
      <c r="J50" s="12" t="s">
        <v>25</v>
      </c>
      <c r="K50" s="12" t="s">
        <v>25</v>
      </c>
      <c r="L50" s="12" t="s">
        <v>25</v>
      </c>
      <c r="M50" s="12" t="s">
        <v>25</v>
      </c>
      <c r="N50" s="12" t="s">
        <v>25</v>
      </c>
      <c r="O50" s="12" t="s">
        <v>25</v>
      </c>
      <c r="P50" s="15">
        <v>13</v>
      </c>
    </row>
    <row r="51" spans="1:16" x14ac:dyDescent="0.25">
      <c r="A51" s="19" t="s">
        <v>85</v>
      </c>
      <c r="B51" s="12">
        <v>38</v>
      </c>
      <c r="C51" s="12">
        <v>47</v>
      </c>
      <c r="D51" s="12" t="s">
        <v>25</v>
      </c>
      <c r="E51" s="12" t="s">
        <v>25</v>
      </c>
      <c r="F51" s="12" t="s">
        <v>25</v>
      </c>
      <c r="G51" s="12">
        <v>20</v>
      </c>
      <c r="H51" s="12" t="s">
        <v>25</v>
      </c>
      <c r="I51" s="12" t="s">
        <v>25</v>
      </c>
      <c r="J51" s="12">
        <v>14</v>
      </c>
      <c r="K51" s="12" t="s">
        <v>25</v>
      </c>
      <c r="L51" s="12">
        <v>18</v>
      </c>
      <c r="M51" s="12">
        <v>29</v>
      </c>
      <c r="N51" s="12">
        <v>15</v>
      </c>
      <c r="O51" s="12" t="s">
        <v>25</v>
      </c>
      <c r="P51" s="15">
        <v>181</v>
      </c>
    </row>
    <row r="52" spans="1:16" x14ac:dyDescent="0.25">
      <c r="A52" s="19" t="s">
        <v>86</v>
      </c>
      <c r="B52" s="12" t="s">
        <v>25</v>
      </c>
      <c r="C52" s="12" t="s">
        <v>25</v>
      </c>
      <c r="D52" s="12" t="s">
        <v>25</v>
      </c>
      <c r="E52" s="12" t="s">
        <v>25</v>
      </c>
      <c r="F52" s="12" t="s">
        <v>25</v>
      </c>
      <c r="G52" s="12" t="s">
        <v>25</v>
      </c>
      <c r="H52" s="12">
        <v>18</v>
      </c>
      <c r="I52" s="12">
        <v>10</v>
      </c>
      <c r="J52" s="12" t="s">
        <v>25</v>
      </c>
      <c r="K52" s="12" t="s">
        <v>25</v>
      </c>
      <c r="L52" s="12" t="s">
        <v>25</v>
      </c>
      <c r="M52" s="12" t="s">
        <v>25</v>
      </c>
      <c r="N52" s="12" t="s">
        <v>25</v>
      </c>
      <c r="O52" s="12">
        <v>8</v>
      </c>
      <c r="P52" s="15">
        <v>36</v>
      </c>
    </row>
    <row r="53" spans="1:16" x14ac:dyDescent="0.25">
      <c r="A53" s="19" t="s">
        <v>87</v>
      </c>
      <c r="B53" s="12" t="s">
        <v>25</v>
      </c>
      <c r="C53" s="12" t="s">
        <v>25</v>
      </c>
      <c r="D53" s="12" t="s">
        <v>25</v>
      </c>
      <c r="E53" s="12" t="s">
        <v>46</v>
      </c>
      <c r="F53" s="12" t="s">
        <v>25</v>
      </c>
      <c r="G53" s="12" t="s">
        <v>25</v>
      </c>
      <c r="H53" s="12" t="s">
        <v>25</v>
      </c>
      <c r="I53" s="12" t="s">
        <v>46</v>
      </c>
      <c r="J53" s="12" t="s">
        <v>25</v>
      </c>
      <c r="K53" s="12" t="s">
        <v>25</v>
      </c>
      <c r="L53" s="12" t="s">
        <v>25</v>
      </c>
      <c r="M53" s="12" t="s">
        <v>25</v>
      </c>
      <c r="N53" s="12" t="s">
        <v>25</v>
      </c>
      <c r="O53" s="12" t="s">
        <v>25</v>
      </c>
      <c r="P53" s="15" t="s">
        <v>46</v>
      </c>
    </row>
    <row r="54" spans="1:16" x14ac:dyDescent="0.25">
      <c r="A54" s="19" t="s">
        <v>88</v>
      </c>
      <c r="B54" s="12" t="s">
        <v>25</v>
      </c>
      <c r="C54" s="12">
        <v>25</v>
      </c>
      <c r="D54" s="12" t="s">
        <v>25</v>
      </c>
      <c r="E54" s="12">
        <v>14</v>
      </c>
      <c r="F54" s="12" t="s">
        <v>25</v>
      </c>
      <c r="G54" s="12" t="s">
        <v>25</v>
      </c>
      <c r="H54" s="12" t="s">
        <v>25</v>
      </c>
      <c r="I54" s="12" t="s">
        <v>25</v>
      </c>
      <c r="J54" s="12" t="s">
        <v>25</v>
      </c>
      <c r="K54" s="12" t="s">
        <v>25</v>
      </c>
      <c r="L54" s="12" t="s">
        <v>46</v>
      </c>
      <c r="M54" s="12" t="s">
        <v>25</v>
      </c>
      <c r="N54" s="12" t="s">
        <v>46</v>
      </c>
      <c r="O54" s="12">
        <v>8</v>
      </c>
      <c r="P54" s="15">
        <v>58</v>
      </c>
    </row>
    <row r="55" spans="1:16" x14ac:dyDescent="0.25">
      <c r="A55" s="19" t="s">
        <v>89</v>
      </c>
      <c r="B55" s="12" t="s">
        <v>25</v>
      </c>
      <c r="C55" s="12" t="s">
        <v>25</v>
      </c>
      <c r="D55" s="12" t="s">
        <v>25</v>
      </c>
      <c r="E55" s="12" t="s">
        <v>25</v>
      </c>
      <c r="F55" s="12" t="s">
        <v>25</v>
      </c>
      <c r="G55" s="12" t="s">
        <v>25</v>
      </c>
      <c r="H55" s="12" t="s">
        <v>25</v>
      </c>
      <c r="I55" s="12" t="s">
        <v>46</v>
      </c>
      <c r="J55" s="12">
        <v>6</v>
      </c>
      <c r="K55" s="12" t="s">
        <v>25</v>
      </c>
      <c r="L55" s="12" t="s">
        <v>25</v>
      </c>
      <c r="M55" s="12" t="s">
        <v>25</v>
      </c>
      <c r="N55" s="12" t="s">
        <v>25</v>
      </c>
      <c r="O55" s="12" t="s">
        <v>25</v>
      </c>
      <c r="P55" s="15">
        <v>8</v>
      </c>
    </row>
    <row r="56" spans="1:16" x14ac:dyDescent="0.25">
      <c r="A56" s="19" t="s">
        <v>90</v>
      </c>
      <c r="B56" s="12" t="s">
        <v>25</v>
      </c>
      <c r="C56" s="12" t="s">
        <v>25</v>
      </c>
      <c r="D56" s="12" t="s">
        <v>25</v>
      </c>
      <c r="E56" s="12" t="s">
        <v>25</v>
      </c>
      <c r="F56" s="12" t="s">
        <v>25</v>
      </c>
      <c r="G56" s="12" t="s">
        <v>25</v>
      </c>
      <c r="H56" s="12" t="s">
        <v>25</v>
      </c>
      <c r="I56" s="12"/>
      <c r="J56" s="12" t="s">
        <v>25</v>
      </c>
      <c r="K56" s="12" t="s">
        <v>25</v>
      </c>
      <c r="L56" s="12" t="s">
        <v>25</v>
      </c>
      <c r="M56" s="12" t="s">
        <v>25</v>
      </c>
      <c r="N56" s="12" t="s">
        <v>25</v>
      </c>
      <c r="O56" s="12">
        <v>34</v>
      </c>
      <c r="P56" s="15">
        <v>34</v>
      </c>
    </row>
    <row r="57" spans="1:16" x14ac:dyDescent="0.25">
      <c r="A57" s="19" t="s">
        <v>91</v>
      </c>
      <c r="B57" s="12" t="s">
        <v>25</v>
      </c>
      <c r="C57" s="12" t="s">
        <v>25</v>
      </c>
      <c r="D57" s="12" t="s">
        <v>25</v>
      </c>
      <c r="E57" s="12" t="s">
        <v>25</v>
      </c>
      <c r="F57" s="12" t="s">
        <v>25</v>
      </c>
      <c r="G57" s="12" t="s">
        <v>25</v>
      </c>
      <c r="H57" s="12" t="s">
        <v>25</v>
      </c>
      <c r="I57" s="12" t="s">
        <v>25</v>
      </c>
      <c r="J57" s="12">
        <v>5</v>
      </c>
      <c r="K57" s="12" t="s">
        <v>25</v>
      </c>
      <c r="L57" s="12" t="s">
        <v>25</v>
      </c>
      <c r="M57" s="12" t="s">
        <v>25</v>
      </c>
      <c r="N57" s="12" t="s">
        <v>25</v>
      </c>
      <c r="P57" s="15">
        <v>5</v>
      </c>
    </row>
    <row r="58" spans="1:16" x14ac:dyDescent="0.25">
      <c r="A58" s="19" t="s">
        <v>92</v>
      </c>
      <c r="B58" s="12" t="s">
        <v>25</v>
      </c>
      <c r="C58" s="12" t="s">
        <v>25</v>
      </c>
      <c r="D58" s="12" t="s">
        <v>25</v>
      </c>
      <c r="E58" s="12" t="s">
        <v>25</v>
      </c>
      <c r="F58" s="12" t="s">
        <v>25</v>
      </c>
      <c r="G58" s="12" t="s">
        <v>25</v>
      </c>
      <c r="H58" s="12" t="s">
        <v>25</v>
      </c>
      <c r="I58" s="12" t="s">
        <v>25</v>
      </c>
      <c r="J58" s="12" t="s">
        <v>25</v>
      </c>
      <c r="K58" s="12" t="s">
        <v>25</v>
      </c>
      <c r="L58" s="12" t="s">
        <v>25</v>
      </c>
      <c r="M58" s="12" t="s">
        <v>25</v>
      </c>
      <c r="N58" s="12" t="s">
        <v>25</v>
      </c>
      <c r="O58" s="12" t="s">
        <v>25</v>
      </c>
      <c r="P58" s="15">
        <f t="shared" si="0"/>
        <v>0</v>
      </c>
    </row>
    <row r="59" spans="1:16" x14ac:dyDescent="0.25">
      <c r="A59" s="19" t="s">
        <v>93</v>
      </c>
      <c r="B59" s="12" t="s">
        <v>25</v>
      </c>
      <c r="C59" s="12">
        <v>41</v>
      </c>
      <c r="D59" s="12" t="s">
        <v>25</v>
      </c>
      <c r="E59" s="12">
        <v>19</v>
      </c>
      <c r="F59" s="12" t="s">
        <v>25</v>
      </c>
      <c r="G59" s="12" t="s">
        <v>25</v>
      </c>
      <c r="H59" s="12" t="s">
        <v>25</v>
      </c>
      <c r="I59" s="12">
        <v>23</v>
      </c>
      <c r="J59" s="12" t="s">
        <v>25</v>
      </c>
      <c r="K59" s="12" t="s">
        <v>25</v>
      </c>
      <c r="L59" s="12">
        <v>37</v>
      </c>
      <c r="M59" s="12" t="s">
        <v>25</v>
      </c>
      <c r="N59" s="12" t="s">
        <v>25</v>
      </c>
      <c r="O59" s="12">
        <v>31</v>
      </c>
      <c r="P59" s="15">
        <v>151</v>
      </c>
    </row>
    <row r="60" spans="1:16" x14ac:dyDescent="0.25">
      <c r="A60" s="19" t="s">
        <v>94</v>
      </c>
      <c r="B60" s="12" t="s">
        <v>25</v>
      </c>
      <c r="C60" s="12" t="s">
        <v>25</v>
      </c>
      <c r="D60" s="12" t="s">
        <v>25</v>
      </c>
      <c r="E60" s="12" t="s">
        <v>46</v>
      </c>
      <c r="F60" s="12" t="s">
        <v>46</v>
      </c>
      <c r="G60" s="12" t="s">
        <v>25</v>
      </c>
      <c r="H60" s="12" t="s">
        <v>25</v>
      </c>
      <c r="I60" s="12" t="s">
        <v>25</v>
      </c>
      <c r="J60" s="12" t="s">
        <v>25</v>
      </c>
      <c r="K60" s="12">
        <v>16</v>
      </c>
      <c r="L60" s="12" t="s">
        <v>25</v>
      </c>
      <c r="M60" s="12" t="s">
        <v>25</v>
      </c>
      <c r="N60" s="12" t="s">
        <v>25</v>
      </c>
      <c r="O60" s="12" t="s">
        <v>25</v>
      </c>
      <c r="P60" s="15">
        <v>23</v>
      </c>
    </row>
    <row r="61" spans="1:16" x14ac:dyDescent="0.25">
      <c r="A61" s="19" t="s">
        <v>95</v>
      </c>
      <c r="B61" s="12" t="s">
        <v>25</v>
      </c>
      <c r="C61" s="12">
        <v>38</v>
      </c>
      <c r="D61" s="12" t="s">
        <v>25</v>
      </c>
      <c r="E61" s="12">
        <v>27</v>
      </c>
      <c r="F61" s="12" t="s">
        <v>25</v>
      </c>
      <c r="G61" s="12" t="s">
        <v>25</v>
      </c>
      <c r="H61" s="12" t="s">
        <v>25</v>
      </c>
      <c r="I61" s="12" t="s">
        <v>25</v>
      </c>
      <c r="J61" s="12" t="s">
        <v>25</v>
      </c>
      <c r="K61" s="12">
        <v>15</v>
      </c>
      <c r="L61" s="12">
        <v>15</v>
      </c>
      <c r="M61" s="12" t="s">
        <v>25</v>
      </c>
      <c r="N61" s="12" t="s">
        <v>25</v>
      </c>
      <c r="O61" s="12">
        <v>8</v>
      </c>
      <c r="P61" s="15">
        <v>103</v>
      </c>
    </row>
    <row r="62" spans="1:16" s="3" customFormat="1" x14ac:dyDescent="0.25">
      <c r="A62" s="5" t="s">
        <v>96</v>
      </c>
      <c r="B62" s="16">
        <v>38</v>
      </c>
      <c r="C62" s="16">
        <v>311</v>
      </c>
      <c r="D62" s="16">
        <f t="shared" ref="D62" si="1">SUM(D46:D61)</f>
        <v>0</v>
      </c>
      <c r="E62" s="16">
        <v>124</v>
      </c>
      <c r="F62" s="16">
        <v>12</v>
      </c>
      <c r="G62" s="16">
        <v>122</v>
      </c>
      <c r="H62" s="16">
        <v>50</v>
      </c>
      <c r="I62" s="16">
        <v>53</v>
      </c>
      <c r="J62" s="16">
        <v>45</v>
      </c>
      <c r="K62" s="16">
        <v>31</v>
      </c>
      <c r="L62" s="16">
        <v>129</v>
      </c>
      <c r="M62" s="16">
        <v>36</v>
      </c>
      <c r="N62" s="16">
        <v>53</v>
      </c>
      <c r="O62" s="16">
        <v>156</v>
      </c>
      <c r="P62" s="16">
        <f t="shared" si="0"/>
        <v>1160</v>
      </c>
    </row>
    <row r="63" spans="1:16" x14ac:dyDescent="0.25">
      <c r="A63" s="6" t="s">
        <v>16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5">
        <f t="shared" si="0"/>
        <v>0</v>
      </c>
    </row>
    <row r="64" spans="1:16" x14ac:dyDescent="0.25">
      <c r="A64" s="19" t="s">
        <v>80</v>
      </c>
      <c r="B64" s="12" t="s">
        <v>25</v>
      </c>
      <c r="C64" s="12">
        <v>26</v>
      </c>
      <c r="D64" s="12" t="s">
        <v>25</v>
      </c>
      <c r="E64" s="12">
        <v>9</v>
      </c>
      <c r="F64" s="12" t="s">
        <v>25</v>
      </c>
      <c r="G64" s="12">
        <v>36</v>
      </c>
      <c r="H64" s="12" t="s">
        <v>46</v>
      </c>
      <c r="I64" s="12" t="s">
        <v>25</v>
      </c>
      <c r="J64" s="12">
        <v>7</v>
      </c>
      <c r="K64" s="12" t="s">
        <v>25</v>
      </c>
      <c r="L64" s="12" t="s">
        <v>25</v>
      </c>
      <c r="M64" s="12" t="s">
        <v>25</v>
      </c>
      <c r="N64" s="12">
        <v>7</v>
      </c>
      <c r="O64" s="12" t="s">
        <v>46</v>
      </c>
      <c r="P64" s="15">
        <v>120</v>
      </c>
    </row>
    <row r="65" spans="1:17" x14ac:dyDescent="0.25">
      <c r="A65" s="19" t="s">
        <v>81</v>
      </c>
      <c r="B65" s="12" t="s">
        <v>25</v>
      </c>
      <c r="C65" s="12">
        <v>67</v>
      </c>
      <c r="D65" s="12" t="s">
        <v>25</v>
      </c>
      <c r="E65" s="12">
        <v>18</v>
      </c>
      <c r="F65" s="12" t="s">
        <v>25</v>
      </c>
      <c r="G65" s="12">
        <v>33</v>
      </c>
      <c r="H65" s="12">
        <v>17</v>
      </c>
      <c r="I65" s="12">
        <v>16</v>
      </c>
      <c r="J65" s="12" t="s">
        <v>25</v>
      </c>
      <c r="K65" s="12" t="s">
        <v>25</v>
      </c>
      <c r="L65" s="12">
        <v>50</v>
      </c>
      <c r="M65" s="12" t="s">
        <v>25</v>
      </c>
      <c r="N65" s="12" t="s">
        <v>25</v>
      </c>
      <c r="O65" s="12">
        <v>26</v>
      </c>
      <c r="P65" s="15">
        <v>227</v>
      </c>
    </row>
    <row r="66" spans="1:17" x14ac:dyDescent="0.25">
      <c r="A66" s="19" t="s">
        <v>82</v>
      </c>
      <c r="B66" s="12" t="s">
        <v>25</v>
      </c>
      <c r="C66" s="12" t="s">
        <v>25</v>
      </c>
      <c r="D66" s="12" t="s">
        <v>25</v>
      </c>
      <c r="E66" s="12" t="s">
        <v>25</v>
      </c>
      <c r="F66" s="12" t="s">
        <v>25</v>
      </c>
      <c r="G66" s="12" t="s">
        <v>25</v>
      </c>
      <c r="H66" s="12" t="s">
        <v>25</v>
      </c>
      <c r="I66" s="12" t="s">
        <v>25</v>
      </c>
      <c r="J66" s="12" t="s">
        <v>25</v>
      </c>
      <c r="K66" s="12" t="s">
        <v>25</v>
      </c>
      <c r="L66" s="12" t="s">
        <v>25</v>
      </c>
      <c r="M66" s="12" t="s">
        <v>25</v>
      </c>
      <c r="N66" s="12" t="s">
        <v>25</v>
      </c>
      <c r="O66" s="12" t="s">
        <v>25</v>
      </c>
      <c r="P66" s="15" t="s">
        <v>25</v>
      </c>
    </row>
    <row r="67" spans="1:17" x14ac:dyDescent="0.25">
      <c r="A67" s="19" t="s">
        <v>83</v>
      </c>
      <c r="B67" s="12" t="s">
        <v>25</v>
      </c>
      <c r="C67" s="12">
        <v>48</v>
      </c>
      <c r="D67" s="12" t="s">
        <v>25</v>
      </c>
      <c r="E67" s="12" t="s">
        <v>46</v>
      </c>
      <c r="F67" s="12" t="s">
        <v>25</v>
      </c>
      <c r="G67" s="12">
        <v>15</v>
      </c>
      <c r="H67" s="12" t="s">
        <v>25</v>
      </c>
      <c r="I67" s="12" t="s">
        <v>25</v>
      </c>
      <c r="J67" s="12">
        <v>13</v>
      </c>
      <c r="K67" s="12" t="s">
        <v>25</v>
      </c>
      <c r="L67" s="12">
        <v>33</v>
      </c>
      <c r="M67" s="12" t="s">
        <v>46</v>
      </c>
      <c r="N67" s="12">
        <v>11</v>
      </c>
      <c r="O67" s="12">
        <v>9</v>
      </c>
      <c r="P67" s="45">
        <v>143</v>
      </c>
    </row>
    <row r="68" spans="1:17" x14ac:dyDescent="0.25">
      <c r="A68" s="19" t="s">
        <v>84</v>
      </c>
      <c r="B68" s="12" t="s">
        <v>25</v>
      </c>
      <c r="C68" s="12">
        <v>15</v>
      </c>
      <c r="D68" s="12" t="s">
        <v>25</v>
      </c>
      <c r="E68" s="12" t="s">
        <v>25</v>
      </c>
      <c r="F68" s="12" t="s">
        <v>25</v>
      </c>
      <c r="G68" s="12" t="s">
        <v>25</v>
      </c>
      <c r="H68" s="12" t="s">
        <v>25</v>
      </c>
      <c r="I68" s="12" t="s">
        <v>25</v>
      </c>
      <c r="J68" s="12" t="s">
        <v>25</v>
      </c>
      <c r="K68" s="12" t="s">
        <v>25</v>
      </c>
      <c r="L68" s="12" t="s">
        <v>25</v>
      </c>
      <c r="M68" s="12" t="s">
        <v>25</v>
      </c>
      <c r="N68" s="12" t="s">
        <v>25</v>
      </c>
      <c r="O68" s="12" t="s">
        <v>25</v>
      </c>
      <c r="P68" s="15">
        <v>15</v>
      </c>
      <c r="Q68" s="43"/>
    </row>
    <row r="69" spans="1:17" x14ac:dyDescent="0.25">
      <c r="A69" s="19" t="s">
        <v>85</v>
      </c>
      <c r="B69" s="12">
        <v>43</v>
      </c>
      <c r="C69" s="12">
        <v>85</v>
      </c>
      <c r="D69" s="12" t="s">
        <v>25</v>
      </c>
      <c r="E69" s="12" t="s">
        <v>25</v>
      </c>
      <c r="F69" s="12" t="s">
        <v>25</v>
      </c>
      <c r="G69" s="12">
        <v>12</v>
      </c>
      <c r="I69" s="12" t="s">
        <v>25</v>
      </c>
      <c r="J69" s="12">
        <v>23</v>
      </c>
      <c r="K69" s="12" t="s">
        <v>25</v>
      </c>
      <c r="L69" s="12">
        <v>16</v>
      </c>
      <c r="M69" s="12">
        <v>15</v>
      </c>
      <c r="N69" s="12">
        <v>10</v>
      </c>
      <c r="O69" s="12" t="s">
        <v>25</v>
      </c>
      <c r="P69" s="15">
        <v>204</v>
      </c>
    </row>
    <row r="70" spans="1:17" x14ac:dyDescent="0.25">
      <c r="A70" s="19" t="s">
        <v>86</v>
      </c>
      <c r="B70" s="12" t="s">
        <v>25</v>
      </c>
      <c r="C70" s="12" t="s">
        <v>25</v>
      </c>
      <c r="D70" s="12" t="s">
        <v>25</v>
      </c>
      <c r="E70" s="12" t="s">
        <v>25</v>
      </c>
      <c r="F70" s="12" t="s">
        <v>25</v>
      </c>
      <c r="G70" s="12" t="s">
        <v>25</v>
      </c>
      <c r="H70" s="12" t="s">
        <v>46</v>
      </c>
      <c r="I70" s="12">
        <v>9</v>
      </c>
      <c r="J70" s="12" t="s">
        <v>25</v>
      </c>
      <c r="K70" s="12" t="s">
        <v>25</v>
      </c>
      <c r="L70" s="12" t="s">
        <v>25</v>
      </c>
      <c r="M70" s="12" t="s">
        <v>25</v>
      </c>
      <c r="N70" s="12" t="s">
        <v>25</v>
      </c>
      <c r="O70" s="12" t="s">
        <v>46</v>
      </c>
      <c r="P70" s="15" t="s">
        <v>46</v>
      </c>
      <c r="Q70" s="43"/>
    </row>
    <row r="71" spans="1:17" x14ac:dyDescent="0.25">
      <c r="A71" s="19" t="s">
        <v>87</v>
      </c>
      <c r="B71" s="12" t="s">
        <v>25</v>
      </c>
      <c r="C71" s="12" t="s">
        <v>25</v>
      </c>
      <c r="D71" s="12" t="s">
        <v>25</v>
      </c>
      <c r="E71" s="12" t="s">
        <v>46</v>
      </c>
      <c r="F71" s="12" t="s">
        <v>25</v>
      </c>
      <c r="G71" s="12" t="s">
        <v>25</v>
      </c>
      <c r="H71" s="12" t="s">
        <v>25</v>
      </c>
      <c r="I71" s="12" t="s">
        <v>25</v>
      </c>
      <c r="J71" s="12" t="s">
        <v>25</v>
      </c>
      <c r="K71" s="12" t="s">
        <v>25</v>
      </c>
      <c r="L71" s="12" t="s">
        <v>25</v>
      </c>
      <c r="M71" s="12" t="s">
        <v>25</v>
      </c>
      <c r="N71" s="12" t="s">
        <v>25</v>
      </c>
      <c r="O71" s="12" t="s">
        <v>25</v>
      </c>
      <c r="P71" s="15" t="s">
        <v>46</v>
      </c>
      <c r="Q71" s="43"/>
    </row>
    <row r="72" spans="1:17" x14ac:dyDescent="0.25">
      <c r="A72" s="19" t="s">
        <v>88</v>
      </c>
      <c r="B72" s="12" t="s">
        <v>25</v>
      </c>
      <c r="C72" s="12">
        <v>27</v>
      </c>
      <c r="D72" s="12" t="s">
        <v>25</v>
      </c>
      <c r="E72" s="12">
        <v>10</v>
      </c>
      <c r="F72" s="12" t="s">
        <v>25</v>
      </c>
      <c r="G72" s="12" t="s">
        <v>25</v>
      </c>
      <c r="H72" s="12" t="s">
        <v>25</v>
      </c>
      <c r="I72" s="12" t="s">
        <v>25</v>
      </c>
      <c r="J72" s="12" t="s">
        <v>25</v>
      </c>
      <c r="K72" s="12" t="s">
        <v>25</v>
      </c>
      <c r="L72" s="12" t="s">
        <v>46</v>
      </c>
      <c r="M72" s="12" t="s">
        <v>25</v>
      </c>
      <c r="N72" s="12">
        <v>7</v>
      </c>
      <c r="O72" s="12" t="s">
        <v>46</v>
      </c>
      <c r="P72" s="15">
        <v>60</v>
      </c>
      <c r="Q72" s="44"/>
    </row>
    <row r="73" spans="1:17" x14ac:dyDescent="0.25">
      <c r="A73" s="19" t="s">
        <v>89</v>
      </c>
      <c r="B73" s="12" t="s">
        <v>25</v>
      </c>
      <c r="C73" s="12" t="s">
        <v>25</v>
      </c>
      <c r="D73" s="12" t="s">
        <v>25</v>
      </c>
      <c r="E73" s="12" t="s">
        <v>25</v>
      </c>
      <c r="F73" s="12" t="s">
        <v>25</v>
      </c>
      <c r="G73" s="12" t="s">
        <v>25</v>
      </c>
      <c r="H73" s="12" t="s">
        <v>25</v>
      </c>
      <c r="I73" s="12" t="s">
        <v>25</v>
      </c>
      <c r="J73" s="12">
        <v>6</v>
      </c>
      <c r="K73" s="12" t="s">
        <v>25</v>
      </c>
      <c r="L73" s="12" t="s">
        <v>25</v>
      </c>
      <c r="M73" s="12" t="s">
        <v>25</v>
      </c>
      <c r="N73" s="12" t="s">
        <v>25</v>
      </c>
      <c r="O73" s="12" t="s">
        <v>25</v>
      </c>
      <c r="P73" s="15">
        <v>6</v>
      </c>
      <c r="Q73" s="43"/>
    </row>
    <row r="74" spans="1:17" x14ac:dyDescent="0.25">
      <c r="A74" s="19" t="s">
        <v>90</v>
      </c>
      <c r="B74" s="12" t="s">
        <v>25</v>
      </c>
      <c r="C74" s="12" t="s">
        <v>25</v>
      </c>
      <c r="D74" s="12" t="s">
        <v>25</v>
      </c>
      <c r="E74" s="12" t="s">
        <v>25</v>
      </c>
      <c r="F74" s="12" t="s">
        <v>25</v>
      </c>
      <c r="G74" s="12" t="s">
        <v>25</v>
      </c>
      <c r="H74" s="12" t="s">
        <v>25</v>
      </c>
      <c r="I74" s="12" t="s">
        <v>25</v>
      </c>
      <c r="J74" s="12" t="s">
        <v>25</v>
      </c>
      <c r="K74" s="12" t="s">
        <v>25</v>
      </c>
      <c r="L74" s="12" t="s">
        <v>25</v>
      </c>
      <c r="M74" s="12" t="s">
        <v>25</v>
      </c>
      <c r="N74" s="12" t="s">
        <v>25</v>
      </c>
      <c r="O74" s="12">
        <v>50</v>
      </c>
      <c r="P74" s="15">
        <v>50</v>
      </c>
      <c r="Q74" s="43"/>
    </row>
    <row r="75" spans="1:17" x14ac:dyDescent="0.25">
      <c r="A75" s="19" t="s">
        <v>91</v>
      </c>
      <c r="B75" s="12" t="s">
        <v>25</v>
      </c>
      <c r="C75" s="12" t="s">
        <v>25</v>
      </c>
      <c r="D75" s="12" t="s">
        <v>25</v>
      </c>
      <c r="E75" s="12" t="s">
        <v>25</v>
      </c>
      <c r="F75" s="12" t="s">
        <v>25</v>
      </c>
      <c r="G75" s="12" t="s">
        <v>25</v>
      </c>
      <c r="H75" s="12" t="s">
        <v>25</v>
      </c>
      <c r="I75" s="12" t="s">
        <v>25</v>
      </c>
      <c r="J75" s="12" t="s">
        <v>25</v>
      </c>
      <c r="K75" s="12" t="s">
        <v>25</v>
      </c>
      <c r="L75" s="12" t="s">
        <v>25</v>
      </c>
      <c r="M75" s="12" t="s">
        <v>25</v>
      </c>
      <c r="N75" s="12" t="s">
        <v>25</v>
      </c>
      <c r="O75" s="12" t="s">
        <v>25</v>
      </c>
      <c r="P75" s="15" t="s">
        <v>25</v>
      </c>
    </row>
    <row r="76" spans="1:17" x14ac:dyDescent="0.25">
      <c r="A76" s="19" t="s">
        <v>92</v>
      </c>
      <c r="B76" s="12" t="s">
        <v>25</v>
      </c>
      <c r="C76" s="12" t="s">
        <v>25</v>
      </c>
      <c r="D76" s="12" t="s">
        <v>25</v>
      </c>
      <c r="E76" s="12" t="s">
        <v>25</v>
      </c>
      <c r="F76" s="12" t="s">
        <v>25</v>
      </c>
      <c r="G76" s="12" t="s">
        <v>25</v>
      </c>
      <c r="H76" s="12" t="s">
        <v>25</v>
      </c>
      <c r="I76" s="12" t="s">
        <v>25</v>
      </c>
      <c r="J76" s="12">
        <v>19</v>
      </c>
      <c r="K76" s="12" t="s">
        <v>25</v>
      </c>
      <c r="L76" s="12" t="s">
        <v>25</v>
      </c>
      <c r="M76" s="12" t="s">
        <v>25</v>
      </c>
      <c r="N76" s="12" t="s">
        <v>25</v>
      </c>
      <c r="O76" s="12"/>
      <c r="P76" s="15">
        <v>19</v>
      </c>
    </row>
    <row r="77" spans="1:17" x14ac:dyDescent="0.25">
      <c r="A77" s="19" t="s">
        <v>93</v>
      </c>
      <c r="B77" s="12" t="s">
        <v>25</v>
      </c>
      <c r="C77" s="12">
        <v>87</v>
      </c>
      <c r="D77" s="12" t="s">
        <v>25</v>
      </c>
      <c r="E77" s="12">
        <v>22</v>
      </c>
      <c r="F77" s="12" t="s">
        <v>25</v>
      </c>
      <c r="G77" s="12" t="s">
        <v>25</v>
      </c>
      <c r="H77" s="12" t="s">
        <v>25</v>
      </c>
      <c r="I77" s="12">
        <v>17</v>
      </c>
      <c r="J77" s="12" t="s">
        <v>25</v>
      </c>
      <c r="K77" s="12" t="s">
        <v>25</v>
      </c>
      <c r="L77" s="12">
        <v>47</v>
      </c>
      <c r="M77" s="12" t="s">
        <v>25</v>
      </c>
      <c r="N77" s="12" t="s">
        <v>25</v>
      </c>
      <c r="O77" s="12">
        <v>14</v>
      </c>
      <c r="P77" s="15">
        <v>187</v>
      </c>
    </row>
    <row r="78" spans="1:17" x14ac:dyDescent="0.25">
      <c r="A78" s="19" t="s">
        <v>94</v>
      </c>
      <c r="B78" s="12" t="s">
        <v>25</v>
      </c>
      <c r="C78" s="12" t="s">
        <v>25</v>
      </c>
      <c r="D78" s="12" t="s">
        <v>25</v>
      </c>
      <c r="E78" s="12">
        <v>18</v>
      </c>
      <c r="F78" s="12" t="s">
        <v>25</v>
      </c>
      <c r="G78" s="12" t="s">
        <v>25</v>
      </c>
      <c r="H78" s="12" t="s">
        <v>25</v>
      </c>
      <c r="I78" s="12" t="s">
        <v>25</v>
      </c>
      <c r="J78" s="12" t="s">
        <v>25</v>
      </c>
      <c r="K78" s="12">
        <v>9</v>
      </c>
      <c r="L78" s="12" t="s">
        <v>25</v>
      </c>
      <c r="M78" s="12" t="s">
        <v>25</v>
      </c>
      <c r="N78" s="12" t="s">
        <v>25</v>
      </c>
      <c r="O78" s="12" t="s">
        <v>25</v>
      </c>
      <c r="P78" s="15">
        <v>27</v>
      </c>
    </row>
    <row r="79" spans="1:17" x14ac:dyDescent="0.25">
      <c r="A79" s="19" t="s">
        <v>95</v>
      </c>
      <c r="B79" s="12" t="s">
        <v>25</v>
      </c>
      <c r="C79" s="12">
        <v>39</v>
      </c>
      <c r="D79" s="12" t="s">
        <v>25</v>
      </c>
      <c r="E79" s="12">
        <v>15</v>
      </c>
      <c r="F79" s="12" t="s">
        <v>25</v>
      </c>
      <c r="G79" s="12" t="s">
        <v>25</v>
      </c>
      <c r="H79" s="12" t="s">
        <v>25</v>
      </c>
      <c r="I79" s="12" t="s">
        <v>25</v>
      </c>
      <c r="J79" s="12" t="s">
        <v>25</v>
      </c>
      <c r="K79" s="12">
        <v>31</v>
      </c>
      <c r="L79" s="12" t="s">
        <v>46</v>
      </c>
      <c r="M79" s="12" t="s">
        <v>25</v>
      </c>
      <c r="N79" s="12" t="s">
        <v>25</v>
      </c>
      <c r="O79" s="12" t="s">
        <v>46</v>
      </c>
      <c r="P79" s="15">
        <v>93</v>
      </c>
      <c r="Q79" s="43"/>
    </row>
    <row r="80" spans="1:17" s="3" customFormat="1" x14ac:dyDescent="0.25">
      <c r="A80" s="5" t="s">
        <v>96</v>
      </c>
      <c r="B80" s="16">
        <v>43</v>
      </c>
      <c r="C80" s="16">
        <v>394</v>
      </c>
      <c r="D80" s="16">
        <f t="shared" ref="D80:F80" si="2">SUM(D64:D79)</f>
        <v>0</v>
      </c>
      <c r="E80" s="16">
        <v>104</v>
      </c>
      <c r="F80" s="16">
        <f t="shared" si="2"/>
        <v>0</v>
      </c>
      <c r="G80" s="16">
        <v>96</v>
      </c>
      <c r="H80" s="16">
        <v>41</v>
      </c>
      <c r="I80" s="16">
        <v>42</v>
      </c>
      <c r="J80" s="16">
        <v>68</v>
      </c>
      <c r="K80" s="16">
        <v>40</v>
      </c>
      <c r="L80" s="16">
        <v>162</v>
      </c>
      <c r="M80" s="16">
        <v>18</v>
      </c>
      <c r="N80" s="16">
        <v>35</v>
      </c>
      <c r="O80" s="16">
        <v>126</v>
      </c>
      <c r="P80" s="16">
        <v>1169</v>
      </c>
    </row>
    <row r="81" spans="1:16" x14ac:dyDescent="0.25">
      <c r="A81" s="18" t="s">
        <v>17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5">
        <f t="shared" ref="P81" si="3">SUM(B81:O81)</f>
        <v>0</v>
      </c>
    </row>
    <row r="82" spans="1:16" x14ac:dyDescent="0.25">
      <c r="A82" s="19" t="s">
        <v>80</v>
      </c>
      <c r="B82" s="12" t="s">
        <v>25</v>
      </c>
      <c r="C82" s="12">
        <v>25</v>
      </c>
      <c r="D82" s="12" t="s">
        <v>25</v>
      </c>
      <c r="E82" s="12">
        <v>9</v>
      </c>
      <c r="F82" s="12" t="s">
        <v>25</v>
      </c>
      <c r="G82" s="12">
        <v>50</v>
      </c>
      <c r="H82" s="12">
        <v>13</v>
      </c>
      <c r="I82" s="12" t="s">
        <v>25</v>
      </c>
      <c r="J82" s="12">
        <v>10</v>
      </c>
      <c r="K82" s="12" t="s">
        <v>25</v>
      </c>
      <c r="L82" s="12">
        <v>11</v>
      </c>
      <c r="M82" s="12" t="s">
        <v>25</v>
      </c>
      <c r="N82" s="12">
        <v>10</v>
      </c>
      <c r="O82" s="12">
        <v>21</v>
      </c>
      <c r="P82" s="15">
        <v>149</v>
      </c>
    </row>
    <row r="83" spans="1:16" x14ac:dyDescent="0.25">
      <c r="A83" s="19" t="s">
        <v>81</v>
      </c>
      <c r="B83" s="12">
        <v>11</v>
      </c>
      <c r="C83" s="12">
        <v>76</v>
      </c>
      <c r="D83" s="12" t="s">
        <v>25</v>
      </c>
      <c r="E83" s="12">
        <v>12</v>
      </c>
      <c r="F83" s="12" t="s">
        <v>25</v>
      </c>
      <c r="G83" s="12">
        <v>43</v>
      </c>
      <c r="H83" s="12">
        <v>18</v>
      </c>
      <c r="I83" s="12">
        <v>14</v>
      </c>
      <c r="J83" s="12" t="s">
        <v>25</v>
      </c>
      <c r="K83" s="12" t="s">
        <v>25</v>
      </c>
      <c r="L83" s="12">
        <v>32</v>
      </c>
      <c r="M83" s="12" t="s">
        <v>25</v>
      </c>
      <c r="N83" s="12" t="s">
        <v>25</v>
      </c>
      <c r="O83" s="12">
        <v>43</v>
      </c>
      <c r="P83" s="15">
        <v>249</v>
      </c>
    </row>
    <row r="84" spans="1:16" x14ac:dyDescent="0.25">
      <c r="A84" s="19" t="s">
        <v>82</v>
      </c>
      <c r="B84" s="12" t="s">
        <v>25</v>
      </c>
      <c r="C84" s="12" t="s">
        <v>25</v>
      </c>
      <c r="D84" s="12" t="s">
        <v>25</v>
      </c>
      <c r="E84" s="12" t="s">
        <v>25</v>
      </c>
      <c r="F84" s="12" t="s">
        <v>25</v>
      </c>
      <c r="G84" s="12" t="s">
        <v>25</v>
      </c>
      <c r="H84" s="12" t="s">
        <v>25</v>
      </c>
      <c r="I84" s="12" t="s">
        <v>25</v>
      </c>
      <c r="J84" s="12" t="s">
        <v>25</v>
      </c>
      <c r="K84" s="12" t="s">
        <v>25</v>
      </c>
      <c r="L84" s="12" t="s">
        <v>25</v>
      </c>
      <c r="M84" s="12" t="s">
        <v>25</v>
      </c>
      <c r="N84" s="12" t="s">
        <v>25</v>
      </c>
      <c r="O84" s="12" t="s">
        <v>25</v>
      </c>
      <c r="P84" s="15">
        <f t="shared" ref="P84:P98" si="4">SUM(B84:O84)</f>
        <v>0</v>
      </c>
    </row>
    <row r="85" spans="1:16" x14ac:dyDescent="0.25">
      <c r="A85" s="19" t="s">
        <v>83</v>
      </c>
      <c r="B85" s="12" t="s">
        <v>25</v>
      </c>
      <c r="C85" s="12">
        <v>45</v>
      </c>
      <c r="D85" s="12" t="s">
        <v>25</v>
      </c>
      <c r="E85" s="12">
        <v>16</v>
      </c>
      <c r="F85" s="12" t="s">
        <v>25</v>
      </c>
      <c r="G85" s="12">
        <v>19</v>
      </c>
      <c r="H85" s="12" t="s">
        <v>25</v>
      </c>
      <c r="I85" s="12" t="s">
        <v>25</v>
      </c>
      <c r="J85" s="12">
        <v>12</v>
      </c>
      <c r="K85" s="12" t="s">
        <v>25</v>
      </c>
      <c r="L85" s="12">
        <v>20</v>
      </c>
      <c r="M85" s="12">
        <v>8</v>
      </c>
      <c r="N85" s="12">
        <v>8</v>
      </c>
      <c r="O85" s="12">
        <v>13</v>
      </c>
      <c r="P85" s="15">
        <v>141</v>
      </c>
    </row>
    <row r="86" spans="1:16" x14ac:dyDescent="0.25">
      <c r="A86" s="19" t="s">
        <v>84</v>
      </c>
      <c r="B86" s="12" t="s">
        <v>25</v>
      </c>
      <c r="C86" s="12">
        <v>5</v>
      </c>
      <c r="D86" s="12" t="s">
        <v>25</v>
      </c>
      <c r="E86" s="12" t="s">
        <v>25</v>
      </c>
      <c r="F86" s="12" t="s">
        <v>25</v>
      </c>
      <c r="G86" s="12" t="s">
        <v>25</v>
      </c>
      <c r="H86" s="12" t="s">
        <v>25</v>
      </c>
      <c r="I86" s="12" t="s">
        <v>25</v>
      </c>
      <c r="J86" s="12" t="s">
        <v>25</v>
      </c>
      <c r="K86" s="12" t="s">
        <v>25</v>
      </c>
      <c r="L86" s="12" t="s">
        <v>25</v>
      </c>
      <c r="M86" s="43" t="s">
        <v>25</v>
      </c>
      <c r="N86" s="12" t="s">
        <v>25</v>
      </c>
      <c r="O86" s="12" t="s">
        <v>25</v>
      </c>
      <c r="P86" s="15">
        <v>5</v>
      </c>
    </row>
    <row r="87" spans="1:16" x14ac:dyDescent="0.25">
      <c r="A87" s="19" t="s">
        <v>85</v>
      </c>
      <c r="B87" s="12">
        <v>40</v>
      </c>
      <c r="C87" s="12">
        <v>70</v>
      </c>
      <c r="D87" s="12" t="s">
        <v>25</v>
      </c>
      <c r="E87" s="12" t="s">
        <v>25</v>
      </c>
      <c r="F87" s="12" t="s">
        <v>25</v>
      </c>
      <c r="G87" s="12">
        <v>9</v>
      </c>
      <c r="H87" s="12" t="s">
        <v>25</v>
      </c>
      <c r="I87" s="12">
        <v>18</v>
      </c>
      <c r="J87" s="12">
        <v>15</v>
      </c>
      <c r="K87" s="12" t="s">
        <v>25</v>
      </c>
      <c r="L87" s="12">
        <v>9</v>
      </c>
      <c r="M87" s="12">
        <v>11</v>
      </c>
      <c r="N87" s="12" t="s">
        <v>25</v>
      </c>
      <c r="O87" s="12" t="s">
        <v>25</v>
      </c>
      <c r="P87" s="15">
        <v>172</v>
      </c>
    </row>
    <row r="88" spans="1:16" x14ac:dyDescent="0.25">
      <c r="A88" s="19" t="s">
        <v>86</v>
      </c>
      <c r="B88" s="12" t="s">
        <v>25</v>
      </c>
      <c r="C88" s="12" t="s">
        <v>25</v>
      </c>
      <c r="D88" s="12" t="s">
        <v>25</v>
      </c>
      <c r="E88" s="12" t="s">
        <v>25</v>
      </c>
      <c r="F88" s="12" t="s">
        <v>25</v>
      </c>
      <c r="G88" s="12" t="s">
        <v>25</v>
      </c>
      <c r="H88" s="12">
        <v>14</v>
      </c>
      <c r="I88" s="12">
        <v>10</v>
      </c>
      <c r="J88" s="12" t="s">
        <v>25</v>
      </c>
      <c r="K88" s="12" t="s">
        <v>25</v>
      </c>
      <c r="L88" s="12" t="s">
        <v>25</v>
      </c>
      <c r="M88" s="12" t="s">
        <v>25</v>
      </c>
      <c r="N88" s="12" t="s">
        <v>25</v>
      </c>
      <c r="O88" s="12" t="s">
        <v>25</v>
      </c>
      <c r="P88" s="15">
        <v>24</v>
      </c>
    </row>
    <row r="89" spans="1:16" x14ac:dyDescent="0.25">
      <c r="A89" s="19" t="s">
        <v>87</v>
      </c>
      <c r="B89" s="12" t="s">
        <v>25</v>
      </c>
      <c r="C89" s="12" t="s">
        <v>25</v>
      </c>
      <c r="D89" s="12" t="s">
        <v>25</v>
      </c>
      <c r="E89" s="12" t="s">
        <v>25</v>
      </c>
      <c r="F89" s="12" t="s">
        <v>25</v>
      </c>
      <c r="G89" s="12" t="s">
        <v>25</v>
      </c>
      <c r="H89" s="12" t="s">
        <v>25</v>
      </c>
      <c r="I89" s="12" t="s">
        <v>25</v>
      </c>
      <c r="J89" s="12" t="s">
        <v>25</v>
      </c>
      <c r="K89" s="12" t="s">
        <v>25</v>
      </c>
      <c r="L89" s="12" t="s">
        <v>25</v>
      </c>
      <c r="M89" s="12" t="s">
        <v>25</v>
      </c>
      <c r="N89" s="12" t="s">
        <v>25</v>
      </c>
      <c r="O89" s="12" t="s">
        <v>25</v>
      </c>
      <c r="P89" s="15">
        <f t="shared" si="4"/>
        <v>0</v>
      </c>
    </row>
    <row r="90" spans="1:16" x14ac:dyDescent="0.25">
      <c r="A90" s="19" t="s">
        <v>88</v>
      </c>
      <c r="B90" s="12" t="s">
        <v>25</v>
      </c>
      <c r="C90" s="12">
        <v>34</v>
      </c>
      <c r="D90" s="12" t="s">
        <v>25</v>
      </c>
      <c r="E90" s="12">
        <v>10</v>
      </c>
      <c r="F90" s="12" t="s">
        <v>25</v>
      </c>
      <c r="G90" s="12" t="s">
        <v>25</v>
      </c>
      <c r="H90" s="12" t="s">
        <v>25</v>
      </c>
      <c r="I90" s="12" t="s">
        <v>25</v>
      </c>
      <c r="J90" s="12" t="s">
        <v>25</v>
      </c>
      <c r="K90" s="12" t="s">
        <v>25</v>
      </c>
      <c r="L90" s="12">
        <v>14</v>
      </c>
      <c r="M90" s="12" t="s">
        <v>25</v>
      </c>
      <c r="N90" s="12">
        <v>14</v>
      </c>
      <c r="O90" s="12">
        <v>7</v>
      </c>
      <c r="P90" s="15">
        <v>79</v>
      </c>
    </row>
    <row r="91" spans="1:16" x14ac:dyDescent="0.25">
      <c r="A91" s="19" t="s">
        <v>89</v>
      </c>
      <c r="B91" s="12" t="s">
        <v>25</v>
      </c>
      <c r="C91" s="12" t="s">
        <v>25</v>
      </c>
      <c r="D91" s="12" t="s">
        <v>25</v>
      </c>
      <c r="E91" s="12" t="s">
        <v>25</v>
      </c>
      <c r="F91" s="12" t="s">
        <v>25</v>
      </c>
      <c r="G91" s="12" t="s">
        <v>25</v>
      </c>
      <c r="H91" s="12" t="s">
        <v>25</v>
      </c>
      <c r="I91" s="12" t="s">
        <v>25</v>
      </c>
      <c r="J91" s="12" t="s">
        <v>25</v>
      </c>
      <c r="K91" s="12" t="s">
        <v>25</v>
      </c>
      <c r="L91" s="12" t="s">
        <v>25</v>
      </c>
      <c r="M91" s="12" t="s">
        <v>25</v>
      </c>
      <c r="N91" s="12" t="s">
        <v>25</v>
      </c>
      <c r="O91" s="12" t="s">
        <v>25</v>
      </c>
      <c r="P91" s="15">
        <f t="shared" si="4"/>
        <v>0</v>
      </c>
    </row>
    <row r="92" spans="1:16" x14ac:dyDescent="0.25">
      <c r="A92" s="19" t="s">
        <v>90</v>
      </c>
      <c r="B92" s="12" t="s">
        <v>25</v>
      </c>
      <c r="C92" s="12" t="s">
        <v>25</v>
      </c>
      <c r="D92" s="12" t="s">
        <v>25</v>
      </c>
      <c r="E92" s="12" t="s">
        <v>25</v>
      </c>
      <c r="F92" s="12" t="s">
        <v>25</v>
      </c>
      <c r="G92" s="12" t="s">
        <v>25</v>
      </c>
      <c r="H92" s="12" t="s">
        <v>25</v>
      </c>
      <c r="I92" s="12" t="s">
        <v>25</v>
      </c>
      <c r="J92" s="12" t="s">
        <v>25</v>
      </c>
      <c r="K92" s="12" t="s">
        <v>25</v>
      </c>
      <c r="L92" s="12" t="s">
        <v>25</v>
      </c>
      <c r="M92" s="12" t="s">
        <v>25</v>
      </c>
      <c r="N92" s="12" t="s">
        <v>25</v>
      </c>
      <c r="O92" s="12">
        <v>27</v>
      </c>
      <c r="P92" s="15">
        <v>27</v>
      </c>
    </row>
    <row r="93" spans="1:16" x14ac:dyDescent="0.25">
      <c r="A93" s="19" t="s">
        <v>91</v>
      </c>
      <c r="B93" s="12" t="s">
        <v>25</v>
      </c>
      <c r="C93" s="12" t="s">
        <v>25</v>
      </c>
      <c r="D93" s="12" t="s">
        <v>25</v>
      </c>
      <c r="E93" s="12" t="s">
        <v>25</v>
      </c>
      <c r="F93" s="12" t="s">
        <v>25</v>
      </c>
      <c r="G93" s="12" t="s">
        <v>25</v>
      </c>
      <c r="H93" s="12" t="s">
        <v>25</v>
      </c>
      <c r="I93" s="12" t="s">
        <v>25</v>
      </c>
      <c r="J93" s="12" t="s">
        <v>25</v>
      </c>
      <c r="K93" s="12" t="s">
        <v>25</v>
      </c>
      <c r="L93" s="12" t="s">
        <v>25</v>
      </c>
      <c r="M93" s="12" t="s">
        <v>25</v>
      </c>
      <c r="N93" s="12" t="s">
        <v>25</v>
      </c>
      <c r="O93" s="12" t="s">
        <v>25</v>
      </c>
      <c r="P93" s="15">
        <f t="shared" si="4"/>
        <v>0</v>
      </c>
    </row>
    <row r="94" spans="1:16" x14ac:dyDescent="0.25">
      <c r="A94" s="19" t="s">
        <v>92</v>
      </c>
      <c r="B94" s="12" t="s">
        <v>25</v>
      </c>
      <c r="C94" s="12" t="s">
        <v>25</v>
      </c>
      <c r="D94" s="12" t="s">
        <v>25</v>
      </c>
      <c r="E94" s="12" t="s">
        <v>25</v>
      </c>
      <c r="F94" s="12" t="s">
        <v>25</v>
      </c>
      <c r="G94" s="12" t="s">
        <v>25</v>
      </c>
      <c r="H94" s="12" t="s">
        <v>25</v>
      </c>
      <c r="I94" s="12" t="s">
        <v>25</v>
      </c>
      <c r="J94" s="12">
        <v>19</v>
      </c>
      <c r="K94" s="12" t="s">
        <v>25</v>
      </c>
      <c r="L94" s="12" t="s">
        <v>25</v>
      </c>
      <c r="M94" s="12" t="s">
        <v>25</v>
      </c>
      <c r="N94" s="12" t="s">
        <v>25</v>
      </c>
      <c r="O94" s="12" t="s">
        <v>25</v>
      </c>
      <c r="P94" s="15">
        <v>19</v>
      </c>
    </row>
    <row r="95" spans="1:16" x14ac:dyDescent="0.25">
      <c r="A95" s="19" t="s">
        <v>93</v>
      </c>
      <c r="B95" s="12" t="s">
        <v>25</v>
      </c>
      <c r="C95" s="12">
        <v>90</v>
      </c>
      <c r="D95" s="12" t="s">
        <v>25</v>
      </c>
      <c r="E95" s="12">
        <v>31</v>
      </c>
      <c r="F95" s="12" t="s">
        <v>25</v>
      </c>
      <c r="G95" s="12" t="s">
        <v>25</v>
      </c>
      <c r="H95" s="12" t="s">
        <v>25</v>
      </c>
      <c r="I95" s="12">
        <v>16</v>
      </c>
      <c r="J95" s="12" t="s">
        <v>25</v>
      </c>
      <c r="K95" s="12" t="s">
        <v>25</v>
      </c>
      <c r="L95" s="12">
        <v>42</v>
      </c>
      <c r="M95" s="12" t="s">
        <v>25</v>
      </c>
      <c r="N95" s="12" t="s">
        <v>25</v>
      </c>
      <c r="O95" s="12">
        <v>16</v>
      </c>
      <c r="P95" s="15">
        <v>195</v>
      </c>
    </row>
    <row r="96" spans="1:16" x14ac:dyDescent="0.25">
      <c r="A96" s="19" t="s">
        <v>94</v>
      </c>
      <c r="B96" s="12" t="s">
        <v>25</v>
      </c>
      <c r="C96" s="12" t="s">
        <v>25</v>
      </c>
      <c r="D96" s="12" t="s">
        <v>25</v>
      </c>
      <c r="E96" s="12">
        <v>10</v>
      </c>
      <c r="F96" s="12" t="s">
        <v>25</v>
      </c>
      <c r="G96" s="12" t="s">
        <v>25</v>
      </c>
      <c r="H96" s="12" t="s">
        <v>25</v>
      </c>
      <c r="I96" s="12" t="s">
        <v>25</v>
      </c>
      <c r="J96" s="12" t="s">
        <v>25</v>
      </c>
      <c r="K96" s="12">
        <v>4</v>
      </c>
      <c r="L96" s="12" t="s">
        <v>25</v>
      </c>
      <c r="M96" s="12" t="s">
        <v>25</v>
      </c>
      <c r="N96" s="12" t="s">
        <v>25</v>
      </c>
      <c r="O96" s="12" t="s">
        <v>25</v>
      </c>
      <c r="P96" s="15">
        <v>14</v>
      </c>
    </row>
    <row r="97" spans="1:16" x14ac:dyDescent="0.25">
      <c r="A97" s="19" t="s">
        <v>95</v>
      </c>
      <c r="B97" s="12" t="s">
        <v>25</v>
      </c>
      <c r="C97" s="12">
        <v>36</v>
      </c>
      <c r="D97" s="12" t="s">
        <v>25</v>
      </c>
      <c r="E97" s="12">
        <v>14</v>
      </c>
      <c r="F97" s="12" t="s">
        <v>25</v>
      </c>
      <c r="G97" s="12" t="s">
        <v>25</v>
      </c>
      <c r="H97" s="12" t="s">
        <v>25</v>
      </c>
      <c r="I97" s="12" t="s">
        <v>25</v>
      </c>
      <c r="J97" s="12" t="s">
        <v>25</v>
      </c>
      <c r="K97" s="12">
        <v>22</v>
      </c>
      <c r="L97" s="12">
        <v>15</v>
      </c>
      <c r="M97" s="12" t="s">
        <v>25</v>
      </c>
      <c r="N97" s="12" t="s">
        <v>25</v>
      </c>
      <c r="O97" s="12">
        <v>5</v>
      </c>
      <c r="P97" s="15">
        <v>92</v>
      </c>
    </row>
    <row r="98" spans="1:16" s="3" customFormat="1" x14ac:dyDescent="0.25">
      <c r="A98" s="5" t="s">
        <v>96</v>
      </c>
      <c r="B98" s="16">
        <v>51</v>
      </c>
      <c r="C98" s="16">
        <v>381</v>
      </c>
      <c r="D98" s="16">
        <f t="shared" ref="D98:F98" si="5">SUM(D82:D97)</f>
        <v>0</v>
      </c>
      <c r="E98" s="16">
        <v>102</v>
      </c>
      <c r="F98" s="16">
        <f t="shared" si="5"/>
        <v>0</v>
      </c>
      <c r="G98" s="16">
        <v>121</v>
      </c>
      <c r="H98" s="16">
        <v>45</v>
      </c>
      <c r="I98" s="16">
        <v>58</v>
      </c>
      <c r="J98" s="16">
        <v>56</v>
      </c>
      <c r="K98" s="16">
        <v>26</v>
      </c>
      <c r="L98" s="16">
        <v>143</v>
      </c>
      <c r="M98" s="16">
        <v>19</v>
      </c>
      <c r="N98" s="16">
        <v>32</v>
      </c>
      <c r="O98" s="14">
        <v>132</v>
      </c>
      <c r="P98" s="16">
        <f t="shared" si="4"/>
        <v>1166</v>
      </c>
    </row>
  </sheetData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3CCE1-88AB-4EDC-8083-8CE281C97C43}">
  <sheetPr>
    <pageSetUpPr fitToPage="1"/>
  </sheetPr>
  <dimension ref="A1:K43"/>
  <sheetViews>
    <sheetView zoomScale="60" zoomScaleNormal="60" workbookViewId="0">
      <selection activeCell="A5" sqref="A5"/>
    </sheetView>
  </sheetViews>
  <sheetFormatPr defaultRowHeight="15" x14ac:dyDescent="0.25"/>
  <cols>
    <col min="1" max="1" width="30.5703125" customWidth="1"/>
    <col min="2" max="2" width="10.7109375" customWidth="1"/>
    <col min="4" max="4" width="10.7109375" customWidth="1"/>
    <col min="6" max="6" width="11.42578125" customWidth="1"/>
    <col min="8" max="8" width="11.42578125" customWidth="1"/>
    <col min="10" max="10" width="9.7109375" customWidth="1"/>
  </cols>
  <sheetData>
    <row r="1" spans="1:11" x14ac:dyDescent="0.25">
      <c r="A1" s="10"/>
    </row>
    <row r="2" spans="1:11" x14ac:dyDescent="0.25">
      <c r="A2" s="10" t="s">
        <v>9</v>
      </c>
    </row>
    <row r="3" spans="1:11" x14ac:dyDescent="0.25">
      <c r="A3" s="3" t="s">
        <v>12</v>
      </c>
    </row>
    <row r="4" spans="1:11" x14ac:dyDescent="0.25">
      <c r="A4" s="3"/>
    </row>
    <row r="5" spans="1:11" x14ac:dyDescent="0.25">
      <c r="A5" s="3" t="s">
        <v>103</v>
      </c>
    </row>
    <row r="6" spans="1:11" x14ac:dyDescent="0.25">
      <c r="A6" s="3"/>
    </row>
    <row r="7" spans="1:11" ht="15.75" thickBot="1" x14ac:dyDescent="0.3"/>
    <row r="8" spans="1:11" ht="15.75" thickBot="1" x14ac:dyDescent="0.3">
      <c r="A8" s="27"/>
      <c r="B8" s="48" t="s">
        <v>13</v>
      </c>
      <c r="C8" s="48"/>
      <c r="D8" s="48" t="s">
        <v>14</v>
      </c>
      <c r="E8" s="48"/>
      <c r="F8" s="48" t="s">
        <v>15</v>
      </c>
      <c r="G8" s="48"/>
      <c r="H8" s="48" t="s">
        <v>16</v>
      </c>
      <c r="I8" s="48"/>
      <c r="J8" s="48" t="s">
        <v>17</v>
      </c>
      <c r="K8" s="48"/>
    </row>
    <row r="9" spans="1:11" ht="34.5" customHeight="1" x14ac:dyDescent="0.25">
      <c r="A9" s="25"/>
      <c r="B9" s="26" t="s">
        <v>97</v>
      </c>
      <c r="C9" s="26" t="s">
        <v>98</v>
      </c>
      <c r="D9" s="26" t="s">
        <v>97</v>
      </c>
      <c r="E9" s="26" t="s">
        <v>98</v>
      </c>
      <c r="F9" s="26" t="s">
        <v>97</v>
      </c>
      <c r="G9" s="26" t="s">
        <v>98</v>
      </c>
      <c r="H9" s="26" t="s">
        <v>97</v>
      </c>
      <c r="I9" s="26" t="s">
        <v>98</v>
      </c>
      <c r="J9" s="26" t="s">
        <v>97</v>
      </c>
      <c r="K9" s="28" t="s">
        <v>98</v>
      </c>
    </row>
    <row r="10" spans="1:11" x14ac:dyDescent="0.25">
      <c r="A10" s="20" t="s">
        <v>44</v>
      </c>
      <c r="B10" s="21">
        <v>9</v>
      </c>
      <c r="C10" s="37">
        <v>6.4000000000000001E-2</v>
      </c>
      <c r="D10" s="21">
        <v>32</v>
      </c>
      <c r="E10" s="37">
        <v>7.4999999999999997E-2</v>
      </c>
      <c r="F10" s="21">
        <v>55</v>
      </c>
      <c r="G10" s="37">
        <v>9.8000000000000004E-2</v>
      </c>
      <c r="H10" s="21">
        <v>51</v>
      </c>
      <c r="I10" s="37">
        <v>8.8999999999999996E-2</v>
      </c>
      <c r="J10" s="21">
        <v>51</v>
      </c>
      <c r="K10" s="37">
        <v>8.8999999999999996E-2</v>
      </c>
    </row>
    <row r="11" spans="1:11" x14ac:dyDescent="0.25">
      <c r="A11" s="20" t="s">
        <v>45</v>
      </c>
      <c r="B11" s="21" t="s">
        <v>46</v>
      </c>
      <c r="C11" s="37" t="s">
        <v>46</v>
      </c>
      <c r="D11" s="21">
        <v>17</v>
      </c>
      <c r="E11" s="37">
        <v>0.04</v>
      </c>
      <c r="F11" s="21">
        <v>29</v>
      </c>
      <c r="G11" s="37">
        <v>5.1999999999999998E-2</v>
      </c>
      <c r="H11" s="21">
        <v>26</v>
      </c>
      <c r="I11" s="37">
        <v>4.4999999999999998E-2</v>
      </c>
      <c r="J11" s="21">
        <v>20</v>
      </c>
      <c r="K11" s="37">
        <v>3.5000000000000003E-2</v>
      </c>
    </row>
    <row r="12" spans="1:11" x14ac:dyDescent="0.25">
      <c r="A12" s="20" t="s">
        <v>47</v>
      </c>
      <c r="B12" s="21" t="s">
        <v>46</v>
      </c>
      <c r="C12" s="37" t="s">
        <v>46</v>
      </c>
      <c r="D12" s="21">
        <v>8</v>
      </c>
      <c r="E12" s="37">
        <v>1.9E-2</v>
      </c>
      <c r="F12" s="21">
        <v>9</v>
      </c>
      <c r="G12" s="37">
        <v>1.6E-2</v>
      </c>
      <c r="H12" s="21">
        <v>10</v>
      </c>
      <c r="I12" s="37">
        <v>1.7000000000000001E-2</v>
      </c>
      <c r="J12" s="21">
        <v>12</v>
      </c>
      <c r="K12" s="37">
        <v>2.1000000000000001E-2</v>
      </c>
    </row>
    <row r="13" spans="1:11" x14ac:dyDescent="0.25">
      <c r="A13" s="20" t="s">
        <v>48</v>
      </c>
      <c r="B13" s="21" t="s">
        <v>46</v>
      </c>
      <c r="C13" s="37" t="s">
        <v>46</v>
      </c>
      <c r="D13" s="21" t="s">
        <v>46</v>
      </c>
      <c r="E13" s="37" t="s">
        <v>46</v>
      </c>
      <c r="F13" s="21">
        <v>6</v>
      </c>
      <c r="G13" s="37">
        <v>1.0999999999999999E-2</v>
      </c>
      <c r="H13" s="21">
        <v>6</v>
      </c>
      <c r="I13" s="37">
        <v>0.01</v>
      </c>
      <c r="J13" s="21">
        <v>5</v>
      </c>
      <c r="K13" s="37">
        <v>8.9999999999999993E-3</v>
      </c>
    </row>
    <row r="14" spans="1:11" x14ac:dyDescent="0.25">
      <c r="A14" s="20" t="s">
        <v>49</v>
      </c>
      <c r="B14" s="21" t="s">
        <v>25</v>
      </c>
      <c r="C14" s="37" t="s">
        <v>25</v>
      </c>
      <c r="D14" s="21" t="s">
        <v>46</v>
      </c>
      <c r="E14" s="37" t="s">
        <v>46</v>
      </c>
      <c r="F14" s="21" t="s">
        <v>46</v>
      </c>
      <c r="G14" s="37" t="s">
        <v>46</v>
      </c>
      <c r="H14" s="21" t="s">
        <v>46</v>
      </c>
      <c r="I14" s="37" t="s">
        <v>46</v>
      </c>
      <c r="J14" s="21" t="s">
        <v>46</v>
      </c>
      <c r="K14" s="37" t="s">
        <v>46</v>
      </c>
    </row>
    <row r="15" spans="1:11" x14ac:dyDescent="0.25">
      <c r="A15" s="20" t="s">
        <v>99</v>
      </c>
      <c r="B15" s="21" t="s">
        <v>46</v>
      </c>
      <c r="C15" s="37" t="s">
        <v>46</v>
      </c>
      <c r="D15" s="21" t="s">
        <v>46</v>
      </c>
      <c r="E15" s="37" t="s">
        <v>46</v>
      </c>
      <c r="F15" s="21" t="s">
        <v>46</v>
      </c>
      <c r="G15" s="37" t="s">
        <v>46</v>
      </c>
      <c r="H15" s="21" t="s">
        <v>46</v>
      </c>
      <c r="I15" s="37" t="s">
        <v>46</v>
      </c>
      <c r="J15" s="21" t="s">
        <v>46</v>
      </c>
      <c r="K15" s="37" t="s">
        <v>46</v>
      </c>
    </row>
    <row r="16" spans="1:11" x14ac:dyDescent="0.25">
      <c r="A16" s="20" t="s">
        <v>100</v>
      </c>
      <c r="B16" s="21" t="s">
        <v>46</v>
      </c>
      <c r="C16" s="37" t="s">
        <v>46</v>
      </c>
      <c r="D16" s="21">
        <v>7</v>
      </c>
      <c r="E16" s="37">
        <v>1.6E-2</v>
      </c>
      <c r="F16" s="21">
        <v>10</v>
      </c>
      <c r="G16" s="37">
        <v>1.7999999999999999E-2</v>
      </c>
      <c r="H16" s="21">
        <v>7</v>
      </c>
      <c r="I16" s="37">
        <v>1.2E-2</v>
      </c>
      <c r="J16" s="21">
        <v>10</v>
      </c>
      <c r="K16" s="37">
        <v>1.7000000000000001E-2</v>
      </c>
    </row>
    <row r="17" spans="1:11" x14ac:dyDescent="0.25">
      <c r="A17" s="20" t="s">
        <v>51</v>
      </c>
      <c r="B17" s="21">
        <v>7</v>
      </c>
      <c r="C17" s="37">
        <v>0.05</v>
      </c>
      <c r="D17" s="21">
        <v>13</v>
      </c>
      <c r="E17" s="37">
        <v>0.03</v>
      </c>
      <c r="F17" s="21">
        <v>16</v>
      </c>
      <c r="G17" s="37">
        <v>2.8000000000000001E-2</v>
      </c>
      <c r="H17" s="21">
        <v>27</v>
      </c>
      <c r="I17" s="37">
        <v>4.7E-2</v>
      </c>
      <c r="J17" s="21">
        <v>24</v>
      </c>
      <c r="K17" s="37">
        <v>4.2000000000000003E-2</v>
      </c>
    </row>
    <row r="18" spans="1:11" x14ac:dyDescent="0.25">
      <c r="A18" s="20" t="s">
        <v>52</v>
      </c>
      <c r="B18" s="21" t="s">
        <v>25</v>
      </c>
      <c r="C18" s="37" t="s">
        <v>25</v>
      </c>
      <c r="D18" s="21">
        <v>8</v>
      </c>
      <c r="E18" s="37">
        <v>1.9E-2</v>
      </c>
      <c r="F18" s="21">
        <v>8</v>
      </c>
      <c r="G18" s="37">
        <v>1.4E-2</v>
      </c>
      <c r="H18" s="21">
        <v>5</v>
      </c>
      <c r="I18" s="37">
        <v>8.9999999999999993E-3</v>
      </c>
      <c r="J18" s="21">
        <v>8</v>
      </c>
      <c r="K18" s="37">
        <v>1.4E-2</v>
      </c>
    </row>
    <row r="19" spans="1:11" x14ac:dyDescent="0.25">
      <c r="A19" s="20" t="s">
        <v>53</v>
      </c>
      <c r="B19" s="21" t="s">
        <v>46</v>
      </c>
      <c r="C19" s="37" t="s">
        <v>46</v>
      </c>
      <c r="D19" s="21" t="s">
        <v>46</v>
      </c>
      <c r="E19" s="37" t="s">
        <v>46</v>
      </c>
      <c r="F19" s="21" t="s">
        <v>46</v>
      </c>
      <c r="G19" s="37" t="s">
        <v>46</v>
      </c>
      <c r="H19" s="21" t="s">
        <v>46</v>
      </c>
      <c r="I19" s="37" t="s">
        <v>46</v>
      </c>
      <c r="J19" s="21" t="s">
        <v>46</v>
      </c>
      <c r="K19" s="37" t="s">
        <v>46</v>
      </c>
    </row>
    <row r="20" spans="1:11" x14ac:dyDescent="0.25">
      <c r="A20" s="20" t="s">
        <v>54</v>
      </c>
      <c r="B20" s="21" t="s">
        <v>46</v>
      </c>
      <c r="C20" s="37" t="s">
        <v>46</v>
      </c>
      <c r="D20" s="21" t="s">
        <v>46</v>
      </c>
      <c r="E20" s="37" t="s">
        <v>46</v>
      </c>
      <c r="F20" s="21">
        <v>5</v>
      </c>
      <c r="G20" s="37">
        <v>8.9999999999999993E-3</v>
      </c>
      <c r="H20" s="21">
        <v>7</v>
      </c>
      <c r="I20" s="37">
        <v>1.2E-2</v>
      </c>
      <c r="J20" s="21" t="s">
        <v>46</v>
      </c>
      <c r="K20" s="37" t="s">
        <v>46</v>
      </c>
    </row>
    <row r="21" spans="1:11" x14ac:dyDescent="0.25">
      <c r="A21" s="20" t="s">
        <v>55</v>
      </c>
      <c r="B21" s="21" t="s">
        <v>25</v>
      </c>
      <c r="C21" s="37" t="s">
        <v>25</v>
      </c>
      <c r="D21" s="21" t="s">
        <v>46</v>
      </c>
      <c r="E21" s="37" t="s">
        <v>46</v>
      </c>
      <c r="F21" s="21" t="s">
        <v>46</v>
      </c>
      <c r="G21" s="37" t="s">
        <v>46</v>
      </c>
      <c r="H21" s="21" t="s">
        <v>46</v>
      </c>
      <c r="I21" s="37" t="s">
        <v>46</v>
      </c>
      <c r="J21" s="21" t="s">
        <v>46</v>
      </c>
      <c r="K21" s="37" t="s">
        <v>46</v>
      </c>
    </row>
    <row r="22" spans="1:11" x14ac:dyDescent="0.25">
      <c r="A22" s="20" t="s">
        <v>56</v>
      </c>
      <c r="B22" s="21">
        <v>22</v>
      </c>
      <c r="C22" s="37">
        <v>0.157</v>
      </c>
      <c r="D22" s="21">
        <v>81</v>
      </c>
      <c r="E22" s="37">
        <v>0.189</v>
      </c>
      <c r="F22" s="21">
        <v>86</v>
      </c>
      <c r="G22" s="37">
        <v>0.153</v>
      </c>
      <c r="H22" s="21">
        <v>73</v>
      </c>
      <c r="I22" s="37">
        <v>0.128</v>
      </c>
      <c r="J22" s="21">
        <v>78</v>
      </c>
      <c r="K22" s="37">
        <v>0.13600000000000001</v>
      </c>
    </row>
    <row r="23" spans="1:11" x14ac:dyDescent="0.25">
      <c r="A23" s="20" t="s">
        <v>57</v>
      </c>
      <c r="B23" s="21">
        <v>5</v>
      </c>
      <c r="C23" s="37">
        <v>3.5999999999999997E-2</v>
      </c>
      <c r="D23" s="21">
        <v>9</v>
      </c>
      <c r="E23" s="37">
        <v>2.1000000000000001E-2</v>
      </c>
      <c r="F23" s="21">
        <v>8</v>
      </c>
      <c r="G23" s="37">
        <v>1.4E-2</v>
      </c>
      <c r="H23" s="21">
        <v>14</v>
      </c>
      <c r="I23" s="37">
        <v>2.4E-2</v>
      </c>
      <c r="J23" s="21">
        <v>11</v>
      </c>
      <c r="K23" s="37">
        <v>1.9E-2</v>
      </c>
    </row>
    <row r="24" spans="1:11" x14ac:dyDescent="0.25">
      <c r="A24" s="20" t="s">
        <v>58</v>
      </c>
      <c r="B24" s="21">
        <v>7</v>
      </c>
      <c r="C24" s="37">
        <v>0.05</v>
      </c>
      <c r="D24" s="21">
        <v>23</v>
      </c>
      <c r="E24" s="37">
        <v>5.3999999999999999E-2</v>
      </c>
      <c r="F24" s="21">
        <v>23</v>
      </c>
      <c r="G24" s="37">
        <v>4.1000000000000002E-2</v>
      </c>
      <c r="H24" s="21">
        <v>33</v>
      </c>
      <c r="I24" s="37">
        <v>5.8000000000000003E-2</v>
      </c>
      <c r="J24" s="21">
        <v>36</v>
      </c>
      <c r="K24" s="37">
        <v>6.3E-2</v>
      </c>
    </row>
    <row r="25" spans="1:11" x14ac:dyDescent="0.25">
      <c r="A25" s="20" t="s">
        <v>59</v>
      </c>
      <c r="B25" s="21">
        <v>24</v>
      </c>
      <c r="C25" s="37">
        <v>0.17100000000000001</v>
      </c>
      <c r="D25" s="21">
        <v>61</v>
      </c>
      <c r="E25" s="37">
        <v>0.14199999999999999</v>
      </c>
      <c r="F25" s="21">
        <v>99</v>
      </c>
      <c r="G25" s="37">
        <v>0.17599999999999999</v>
      </c>
      <c r="H25" s="21">
        <v>91</v>
      </c>
      <c r="I25" s="37">
        <v>0.159</v>
      </c>
      <c r="J25" s="21">
        <v>113</v>
      </c>
      <c r="K25" s="37">
        <v>0.19700000000000001</v>
      </c>
    </row>
    <row r="26" spans="1:11" x14ac:dyDescent="0.25">
      <c r="A26" s="20" t="s">
        <v>60</v>
      </c>
      <c r="B26" s="21">
        <v>9</v>
      </c>
      <c r="C26" s="37">
        <v>6.4000000000000001E-2</v>
      </c>
      <c r="D26" s="21">
        <v>9</v>
      </c>
      <c r="E26" s="37">
        <v>2.1000000000000001E-2</v>
      </c>
      <c r="F26" s="21">
        <v>19</v>
      </c>
      <c r="G26" s="37">
        <v>3.4000000000000002E-2</v>
      </c>
      <c r="H26" s="21">
        <v>28</v>
      </c>
      <c r="I26" s="37">
        <v>4.9000000000000002E-2</v>
      </c>
      <c r="J26" s="21">
        <v>20</v>
      </c>
      <c r="K26" s="37">
        <v>3.5000000000000003E-2</v>
      </c>
    </row>
    <row r="27" spans="1:11" x14ac:dyDescent="0.25">
      <c r="A27" s="20" t="s">
        <v>61</v>
      </c>
      <c r="B27" s="21" t="s">
        <v>46</v>
      </c>
      <c r="C27" s="37" t="s">
        <v>46</v>
      </c>
      <c r="D27" s="21" t="s">
        <v>46</v>
      </c>
      <c r="E27" s="37" t="s">
        <v>46</v>
      </c>
      <c r="F27" s="21">
        <v>9</v>
      </c>
      <c r="G27" s="37">
        <v>1.6E-2</v>
      </c>
      <c r="H27" s="21" t="s">
        <v>46</v>
      </c>
      <c r="I27" s="37" t="s">
        <v>46</v>
      </c>
      <c r="J27" s="21">
        <v>9</v>
      </c>
      <c r="K27" s="37">
        <v>1.6E-2</v>
      </c>
    </row>
    <row r="28" spans="1:11" x14ac:dyDescent="0.25">
      <c r="A28" s="20" t="s">
        <v>62</v>
      </c>
      <c r="B28" s="21" t="s">
        <v>25</v>
      </c>
      <c r="C28" s="37" t="s">
        <v>25</v>
      </c>
      <c r="D28" s="21">
        <v>7</v>
      </c>
      <c r="E28" s="37">
        <v>1.6E-2</v>
      </c>
      <c r="F28" s="21">
        <v>7</v>
      </c>
      <c r="G28" s="37">
        <v>1.2E-2</v>
      </c>
      <c r="H28" s="21">
        <v>5</v>
      </c>
      <c r="I28" s="37">
        <v>8.9999999999999993E-3</v>
      </c>
      <c r="J28" s="21">
        <v>6</v>
      </c>
      <c r="K28" s="37">
        <v>0.01</v>
      </c>
    </row>
    <row r="29" spans="1:11" x14ac:dyDescent="0.25">
      <c r="A29" s="20" t="s">
        <v>63</v>
      </c>
      <c r="B29" s="21" t="s">
        <v>46</v>
      </c>
      <c r="C29" s="37" t="s">
        <v>46</v>
      </c>
      <c r="D29" s="21">
        <v>9</v>
      </c>
      <c r="E29" s="37">
        <v>2.1000000000000001E-2</v>
      </c>
      <c r="F29" s="21">
        <v>8</v>
      </c>
      <c r="G29" s="37">
        <v>1.4E-2</v>
      </c>
      <c r="H29" s="21">
        <v>7</v>
      </c>
      <c r="I29" s="37">
        <v>1.2E-2</v>
      </c>
      <c r="J29" s="21">
        <v>9</v>
      </c>
      <c r="K29" s="37">
        <v>1.6E-2</v>
      </c>
    </row>
    <row r="30" spans="1:11" x14ac:dyDescent="0.25">
      <c r="A30" s="20" t="s">
        <v>65</v>
      </c>
      <c r="B30" s="21" t="s">
        <v>46</v>
      </c>
      <c r="C30" s="37" t="s">
        <v>46</v>
      </c>
      <c r="D30" s="21">
        <v>17</v>
      </c>
      <c r="E30" s="37">
        <v>0.04</v>
      </c>
      <c r="F30" s="21">
        <v>11</v>
      </c>
      <c r="G30" s="37">
        <v>0.02</v>
      </c>
      <c r="H30" s="21">
        <v>7</v>
      </c>
      <c r="I30" s="37">
        <v>1.2E-2</v>
      </c>
      <c r="J30" s="21">
        <v>12</v>
      </c>
      <c r="K30" s="37">
        <v>2.1000000000000001E-2</v>
      </c>
    </row>
    <row r="31" spans="1:11" x14ac:dyDescent="0.25">
      <c r="A31" s="20" t="s">
        <v>66</v>
      </c>
      <c r="B31" s="21">
        <v>8</v>
      </c>
      <c r="C31" s="37">
        <v>5.7000000000000002E-2</v>
      </c>
      <c r="D31" s="21">
        <v>31</v>
      </c>
      <c r="E31" s="37">
        <v>7.1999999999999995E-2</v>
      </c>
      <c r="F31" s="21">
        <v>27</v>
      </c>
      <c r="G31" s="37">
        <v>4.8000000000000001E-2</v>
      </c>
      <c r="H31" s="21">
        <v>43</v>
      </c>
      <c r="I31" s="37">
        <v>7.4999999999999997E-2</v>
      </c>
      <c r="J31" s="21">
        <v>33</v>
      </c>
      <c r="K31" s="37">
        <v>5.7000000000000002E-2</v>
      </c>
    </row>
    <row r="32" spans="1:11" x14ac:dyDescent="0.25">
      <c r="A32" s="20" t="s">
        <v>67</v>
      </c>
      <c r="B32" s="21" t="s">
        <v>25</v>
      </c>
      <c r="C32" s="37" t="s">
        <v>25</v>
      </c>
      <c r="D32" s="21">
        <v>6</v>
      </c>
      <c r="E32" s="37">
        <v>1.4E-2</v>
      </c>
      <c r="F32" s="21">
        <v>5</v>
      </c>
      <c r="G32" s="37">
        <v>8.9999999999999993E-3</v>
      </c>
      <c r="H32" s="21">
        <v>5</v>
      </c>
      <c r="I32" s="37">
        <v>8.9999999999999993E-3</v>
      </c>
      <c r="J32" s="21" t="s">
        <v>46</v>
      </c>
      <c r="K32" s="37" t="s">
        <v>46</v>
      </c>
    </row>
    <row r="33" spans="1:11" x14ac:dyDescent="0.25">
      <c r="A33" s="20" t="s">
        <v>69</v>
      </c>
      <c r="B33" s="21" t="s">
        <v>46</v>
      </c>
      <c r="C33" s="37" t="s">
        <v>46</v>
      </c>
      <c r="D33" s="21">
        <v>6</v>
      </c>
      <c r="E33" s="37">
        <v>1.4E-2</v>
      </c>
      <c r="F33" s="21">
        <v>10</v>
      </c>
      <c r="G33" s="37">
        <v>1.7999999999999999E-2</v>
      </c>
      <c r="H33" s="21">
        <v>12</v>
      </c>
      <c r="I33" s="37">
        <v>2.1000000000000001E-2</v>
      </c>
      <c r="J33" s="21">
        <v>12</v>
      </c>
      <c r="K33" s="37">
        <v>2.1000000000000001E-2</v>
      </c>
    </row>
    <row r="34" spans="1:11" x14ac:dyDescent="0.25">
      <c r="A34" s="20" t="s">
        <v>70</v>
      </c>
      <c r="B34" s="21">
        <v>5</v>
      </c>
      <c r="C34" s="37">
        <v>3.5999999999999997E-2</v>
      </c>
      <c r="D34" s="21">
        <v>14</v>
      </c>
      <c r="E34" s="37">
        <v>3.3000000000000002E-2</v>
      </c>
      <c r="F34" s="21">
        <v>26</v>
      </c>
      <c r="G34" s="37">
        <v>4.5999999999999999E-2</v>
      </c>
      <c r="H34" s="21">
        <v>23</v>
      </c>
      <c r="I34" s="37">
        <v>0.04</v>
      </c>
      <c r="J34" s="21">
        <v>23</v>
      </c>
      <c r="K34" s="37">
        <v>0.04</v>
      </c>
    </row>
    <row r="35" spans="1:11" x14ac:dyDescent="0.25">
      <c r="A35" s="20" t="s">
        <v>71</v>
      </c>
      <c r="B35" s="21" t="s">
        <v>46</v>
      </c>
      <c r="C35" s="37" t="s">
        <v>46</v>
      </c>
      <c r="D35" s="21">
        <v>6</v>
      </c>
      <c r="E35" s="37">
        <v>1.4E-2</v>
      </c>
      <c r="F35" s="21">
        <v>13</v>
      </c>
      <c r="G35" s="37">
        <v>2.3E-2</v>
      </c>
      <c r="H35" s="21">
        <v>11</v>
      </c>
      <c r="I35" s="37">
        <v>1.9E-2</v>
      </c>
      <c r="J35" s="21">
        <v>7</v>
      </c>
      <c r="K35" s="37">
        <v>1.2E-2</v>
      </c>
    </row>
    <row r="36" spans="1:11" x14ac:dyDescent="0.25">
      <c r="A36" s="20" t="s">
        <v>72</v>
      </c>
      <c r="B36" s="21" t="s">
        <v>46</v>
      </c>
      <c r="C36" s="37" t="s">
        <v>46</v>
      </c>
      <c r="D36" s="21" t="s">
        <v>46</v>
      </c>
      <c r="E36" s="37" t="s">
        <v>46</v>
      </c>
      <c r="F36" s="21">
        <v>6</v>
      </c>
      <c r="G36" s="37">
        <v>1.0999999999999999E-2</v>
      </c>
      <c r="H36" s="21">
        <v>5</v>
      </c>
      <c r="I36" s="37">
        <v>8.9999999999999993E-3</v>
      </c>
      <c r="J36" s="21" t="s">
        <v>46</v>
      </c>
      <c r="K36" s="37" t="s">
        <v>46</v>
      </c>
    </row>
    <row r="37" spans="1:11" x14ac:dyDescent="0.25">
      <c r="A37" s="20" t="s">
        <v>73</v>
      </c>
      <c r="B37" s="21" t="s">
        <v>46</v>
      </c>
      <c r="C37" s="37" t="s">
        <v>46</v>
      </c>
      <c r="D37" s="21">
        <v>8</v>
      </c>
      <c r="E37" s="37">
        <v>1.9E-2</v>
      </c>
      <c r="F37" s="21">
        <v>8</v>
      </c>
      <c r="G37" s="37">
        <v>1.4E-2</v>
      </c>
      <c r="H37" s="21">
        <v>7</v>
      </c>
      <c r="I37" s="37">
        <v>1.2E-2</v>
      </c>
      <c r="J37" s="21">
        <v>5</v>
      </c>
      <c r="K37" s="37">
        <v>8.9999999999999993E-3</v>
      </c>
    </row>
    <row r="38" spans="1:11" x14ac:dyDescent="0.25">
      <c r="A38" s="20" t="s">
        <v>74</v>
      </c>
      <c r="B38" s="21" t="s">
        <v>46</v>
      </c>
      <c r="C38" s="37" t="s">
        <v>46</v>
      </c>
      <c r="D38" s="21">
        <v>14</v>
      </c>
      <c r="E38" s="37">
        <v>3.3000000000000002E-2</v>
      </c>
      <c r="F38" s="21">
        <v>17</v>
      </c>
      <c r="G38" s="37">
        <v>0.03</v>
      </c>
      <c r="H38" s="21">
        <v>20</v>
      </c>
      <c r="I38" s="37">
        <v>3.5000000000000003E-2</v>
      </c>
      <c r="J38" s="21">
        <v>14</v>
      </c>
      <c r="K38" s="37">
        <v>2.4E-2</v>
      </c>
    </row>
    <row r="39" spans="1:11" x14ac:dyDescent="0.25">
      <c r="A39" s="20" t="s">
        <v>75</v>
      </c>
      <c r="B39" s="21" t="s">
        <v>46</v>
      </c>
      <c r="C39" s="37" t="s">
        <v>46</v>
      </c>
      <c r="D39" s="21">
        <v>9</v>
      </c>
      <c r="E39" s="37">
        <v>2.1000000000000001E-2</v>
      </c>
      <c r="F39" s="21">
        <v>14</v>
      </c>
      <c r="G39" s="37">
        <v>2.5000000000000001E-2</v>
      </c>
      <c r="H39" s="21">
        <v>15</v>
      </c>
      <c r="I39" s="37">
        <v>2.5999999999999999E-2</v>
      </c>
      <c r="J39" s="21">
        <v>12</v>
      </c>
      <c r="K39" s="37">
        <v>2.1000000000000001E-2</v>
      </c>
    </row>
    <row r="40" spans="1:11" x14ac:dyDescent="0.25">
      <c r="A40" s="20" t="s">
        <v>76</v>
      </c>
      <c r="B40" s="21" t="s">
        <v>46</v>
      </c>
      <c r="C40" s="37" t="s">
        <v>46</v>
      </c>
      <c r="D40" s="21">
        <v>5</v>
      </c>
      <c r="E40" s="37">
        <v>1.2E-2</v>
      </c>
      <c r="F40" s="21">
        <v>8</v>
      </c>
      <c r="G40" s="37">
        <v>1.4E-2</v>
      </c>
      <c r="H40" s="21">
        <v>5</v>
      </c>
      <c r="I40" s="37">
        <v>8.9999999999999993E-3</v>
      </c>
      <c r="J40" s="21">
        <v>5</v>
      </c>
      <c r="K40" s="37">
        <v>8.9999999999999993E-3</v>
      </c>
    </row>
    <row r="41" spans="1:11" x14ac:dyDescent="0.25">
      <c r="A41" s="20" t="s">
        <v>77</v>
      </c>
      <c r="B41" s="21">
        <v>5</v>
      </c>
      <c r="C41" s="37">
        <v>3.5999999999999997E-2</v>
      </c>
      <c r="D41" s="21">
        <v>13</v>
      </c>
      <c r="E41" s="37">
        <v>0.03</v>
      </c>
      <c r="F41" s="21">
        <v>17</v>
      </c>
      <c r="G41" s="37">
        <v>0.03</v>
      </c>
      <c r="H41" s="21">
        <v>17</v>
      </c>
      <c r="I41" s="37">
        <v>0.03</v>
      </c>
      <c r="J41" s="21">
        <v>19</v>
      </c>
      <c r="K41" s="37">
        <v>3.3000000000000002E-2</v>
      </c>
    </row>
    <row r="42" spans="1:11" x14ac:dyDescent="0.25">
      <c r="A42" s="20" t="s">
        <v>101</v>
      </c>
      <c r="B42" s="21" t="s">
        <v>46</v>
      </c>
      <c r="C42" s="37" t="s">
        <v>25</v>
      </c>
      <c r="D42" s="21">
        <v>5</v>
      </c>
      <c r="E42" s="38" t="s">
        <v>25</v>
      </c>
      <c r="F42" s="21">
        <v>12</v>
      </c>
      <c r="G42" s="38" t="s">
        <v>25</v>
      </c>
      <c r="H42" s="21">
        <v>7</v>
      </c>
      <c r="I42" s="38" t="s">
        <v>25</v>
      </c>
      <c r="J42" s="21">
        <v>8</v>
      </c>
      <c r="K42" s="38" t="s">
        <v>25</v>
      </c>
    </row>
    <row r="43" spans="1:11" x14ac:dyDescent="0.25">
      <c r="A43" s="22" t="s">
        <v>23</v>
      </c>
      <c r="B43" s="23">
        <v>141</v>
      </c>
      <c r="C43" s="24"/>
      <c r="D43" s="23">
        <v>434</v>
      </c>
      <c r="E43" s="24"/>
      <c r="F43" s="23">
        <v>575</v>
      </c>
      <c r="G43" s="24"/>
      <c r="H43" s="23">
        <v>579</v>
      </c>
      <c r="I43" s="24"/>
      <c r="J43" s="23">
        <v>583</v>
      </c>
      <c r="K43" s="24"/>
    </row>
  </sheetData>
  <mergeCells count="5">
    <mergeCell ref="B8:C8"/>
    <mergeCell ref="D8:E8"/>
    <mergeCell ref="F8:G8"/>
    <mergeCell ref="H8:I8"/>
    <mergeCell ref="J8:K8"/>
  </mergeCells>
  <pageMargins left="0.25" right="0.25" top="0.75" bottom="0.75" header="0.3" footer="0.3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DS 5+1" ma:contentTypeID="0x0101002CFD50891A73487FBF1A841208B5DC080300E3E1DE55F285694C9FE774002967E281" ma:contentTypeVersion="23" ma:contentTypeDescription="" ma:contentTypeScope="" ma:versionID="1cafbef59aa5eef4ad9df4e822f409c2">
  <xsd:schema xmlns:xsd="http://www.w3.org/2001/XMLSchema" xmlns:xs="http://www.w3.org/2001/XMLSchema" xmlns:p="http://schemas.microsoft.com/office/2006/metadata/properties" xmlns:ns1="http://schemas.microsoft.com/sharepoint/v3" xmlns:ns2="184af400-6cf4-4be6-9056-547874e8c8ee" xmlns:ns3="3e8c34ba-c26a-4d36-a136-d2bef15236eb" xmlns:ns4="ba19bef9-d4ae-4507-99cc-11d44991ecaa" xmlns:ns5="6aef8556-edce-4b6f-8ba4-bd7ba8a50c7a" targetNamespace="http://schemas.microsoft.com/office/2006/metadata/properties" ma:root="true" ma:fieldsID="4a74b3fa0b3df73c7bb42314823f96fb" ns1:_="" ns2:_="" ns3:_="" ns4:_="" ns5:_="">
    <xsd:import namespace="http://schemas.microsoft.com/sharepoint/v3"/>
    <xsd:import namespace="184af400-6cf4-4be6-9056-547874e8c8ee"/>
    <xsd:import namespace="3e8c34ba-c26a-4d36-a136-d2bef15236eb"/>
    <xsd:import namespace="ba19bef9-d4ae-4507-99cc-11d44991ecaa"/>
    <xsd:import namespace="6aef8556-edce-4b6f-8ba4-bd7ba8a50c7a"/>
    <xsd:element name="properties">
      <xsd:complexType>
        <xsd:sequence>
          <xsd:element name="documentManagement">
            <xsd:complexType>
              <xsd:all>
                <xsd:element ref="ns2:IShare_Status"/>
                <xsd:element ref="ns2:IShare_BusinessOwner" minOccurs="0"/>
                <xsd:element ref="ns2:IShare_InfoClassification"/>
                <xsd:element ref="ns2:IShare_Region" minOccurs="0"/>
                <xsd:element ref="ns2:IShare_PersonalData"/>
                <xsd:element ref="ns2:IShare_PermanentPreservation" minOccurs="0"/>
                <xsd:element ref="ns2:IShare_DispositionDeletion" minOccurs="0"/>
                <xsd:element ref="ns2:TaxKeywordTaxHTField" minOccurs="0"/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  <xsd:element ref="ns5:MediaServiceAutoKeyPoints" minOccurs="0"/>
                <xsd:element ref="ns5:MediaServiceKeyPoints" minOccurs="0"/>
                <xsd:element ref="ns5:MediaServiceDateTaken" minOccurs="0"/>
                <xsd:element ref="ns5:MediaServiceAutoTags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MediaServiceLocation" minOccurs="0"/>
                <xsd:element ref="ns1:_ip_UnifiedCompliancePolicyProperties" minOccurs="0"/>
                <xsd:element ref="ns1:_ip_UnifiedCompliancePolicyUIAction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af400-6cf4-4be6-9056-547874e8c8ee" elementFormDefault="qualified">
    <xsd:import namespace="http://schemas.microsoft.com/office/2006/documentManagement/types"/>
    <xsd:import namespace="http://schemas.microsoft.com/office/infopath/2007/PartnerControls"/>
    <xsd:element name="IShare_Status" ma:index="8" ma:displayName="Item Status" ma:default="Active" ma:format="Dropdown" ma:internalName="IShare_Status" ma:readOnly="false">
      <xsd:simpleType>
        <xsd:restriction base="dms:Choice">
          <xsd:enumeration value="Active"/>
          <xsd:enumeration value="Archived"/>
        </xsd:restriction>
      </xsd:simpleType>
    </xsd:element>
    <xsd:element name="IShare_BusinessOwner" ma:index="9" nillable="true" ma:displayName="Business Owner" ma:internalName="IShare_BusinessOwner">
      <xsd:simpleType>
        <xsd:restriction base="dms:Text"/>
      </xsd:simpleType>
    </xsd:element>
    <xsd:element name="IShare_InfoClassification" ma:index="10" ma:displayName="Info Classification" ma:default="Internal" ma:format="Dropdown" ma:internalName="IShare_InfoClassification" ma:readOnly="false">
      <xsd:simpleType>
        <xsd:restriction base="dms:Choice">
          <xsd:enumeration value="External"/>
          <xsd:enumeration value="Internal"/>
          <xsd:enumeration value="SDS Confidential"/>
        </xsd:restriction>
      </xsd:simpleType>
    </xsd:element>
    <xsd:element name="IShare_Region" ma:index="11" nillable="true" ma:displayName="Region" ma:format="Dropdown" ma:internalName="IShare_Region" ma:readOnly="false">
      <xsd:simpleType>
        <xsd:restriction base="dms:Choice">
          <xsd:enumeration value="Cross-Regional"/>
          <xsd:enumeration value="National"/>
          <xsd:enumeration value="North"/>
          <xsd:enumeration value="North East"/>
          <xsd:enumeration value="South East"/>
          <xsd:enumeration value="West region"/>
          <xsd:enumeration value="South West"/>
          <xsd:enumeration value="West"/>
          <xsd:enumeration value="National CIAG"/>
          <xsd:enumeration value="**Do not use the following**"/>
          <xsd:enumeration value="North region"/>
          <xsd:enumeration value="North East region"/>
          <xsd:enumeration value="Cross-regional CIAG"/>
          <xsd:enumeration value="South West region"/>
          <xsd:enumeration value="South East region"/>
        </xsd:restriction>
      </xsd:simpleType>
    </xsd:element>
    <xsd:element name="IShare_PersonalData" ma:index="12" ma:displayName="Personal Data" ma:default="0" ma:internalName="IShare_PersonalData">
      <xsd:simpleType>
        <xsd:restriction base="dms:Boolean"/>
      </xsd:simpleType>
    </xsd:element>
    <xsd:element name="IShare_PermanentPreservation" ma:index="13" nillable="true" ma:displayName="Permanent Preservation" ma:default="0" ma:internalName="IShare_PermanentPreservation">
      <xsd:simpleType>
        <xsd:restriction base="dms:Boolean"/>
      </xsd:simpleType>
    </xsd:element>
    <xsd:element name="IShare_DispositionDeletion" ma:index="14" nillable="true" ma:displayName="Disposition Deletion" ma:internalName="IShare_DispositionDeletion">
      <xsd:simpleType>
        <xsd:restriction base="dms:DateTime"/>
      </xsd:simpleType>
    </xsd:element>
    <xsd:element name="TaxKeywordTaxHTField" ma:index="15" nillable="true" ma:taxonomy="true" ma:internalName="TaxKeywordTaxHTField" ma:taxonomyFieldName="TaxKeyword" ma:displayName="Enterprise Keywords" ma:fieldId="{23f27201-bee3-471e-b2e7-b64fd8b7ca38}" ma:taxonomyMulti="true" ma:sspId="c6621819-13d1-4a2d-8762-4f615fabf62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825aea11-257d-416f-992b-dec2f85e4525}" ma:internalName="TaxCatchAll" ma:showField="CatchAllData" ma:web="184af400-6cf4-4be6-9056-547874e8c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hidden="true" ma:list="{825aea11-257d-416f-992b-dec2f85e4525}" ma:internalName="TaxCatchAllLabel" ma:readOnly="true" ma:showField="CatchAllDataLabel" ma:web="184af400-6cf4-4be6-9056-547874e8c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c34ba-c26a-4d36-a136-d2bef15236e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9bef9-d4ae-4507-99cc-11d44991ecaa" elementFormDefault="qualified">
    <xsd:import namespace="http://schemas.microsoft.com/office/2006/documentManagement/types"/>
    <xsd:import namespace="http://schemas.microsoft.com/office/infopath/2007/PartnerControls"/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ef8556-edce-4b6f-8ba4-bd7ba8a50c7a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hare_PermanentPreservation xmlns="184af400-6cf4-4be6-9056-547874e8c8ee">false</IShare_PermanentPreservation>
    <TaxKeywordTaxHTField xmlns="184af400-6cf4-4be6-9056-547874e8c8ee">
      <Terms xmlns="http://schemas.microsoft.com/office/infopath/2007/PartnerControls"/>
    </TaxKeywordTaxHTField>
    <_ip_UnifiedCompliancePolicyUIAction xmlns="http://schemas.microsoft.com/sharepoint/v3" xsi:nil="true"/>
    <IShare_Region xmlns="184af400-6cf4-4be6-9056-547874e8c8ee" xsi:nil="true"/>
    <_ip_UnifiedCompliancePolicyProperties xmlns="http://schemas.microsoft.com/sharepoint/v3" xsi:nil="true"/>
    <IShare_Status xmlns="184af400-6cf4-4be6-9056-547874e8c8ee">Active</IShare_Status>
    <IShare_InfoClassification xmlns="184af400-6cf4-4be6-9056-547874e8c8ee">Internal</IShare_InfoClassification>
    <IShare_PersonalData xmlns="184af400-6cf4-4be6-9056-547874e8c8ee">false</IShare_PersonalData>
    <IShare_DispositionDeletion xmlns="184af400-6cf4-4be6-9056-547874e8c8ee" xsi:nil="true"/>
    <TaxCatchAll xmlns="184af400-6cf4-4be6-9056-547874e8c8ee" xsi:nil="true"/>
    <IShare_BusinessOwner xmlns="184af400-6cf4-4be6-9056-547874e8c8ee">rowena.mcconkey@sds.co.uk</IShare_Business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3C4556-E105-455D-8300-AC469B5D53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84af400-6cf4-4be6-9056-547874e8c8ee"/>
    <ds:schemaRef ds:uri="3e8c34ba-c26a-4d36-a136-d2bef15236eb"/>
    <ds:schemaRef ds:uri="ba19bef9-d4ae-4507-99cc-11d44991ecaa"/>
    <ds:schemaRef ds:uri="6aef8556-edce-4b6f-8ba4-bd7ba8a50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6C27C6-91B9-42BE-ABB3-A1A7A25E8BA6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184af400-6cf4-4be6-9056-547874e8c8ee"/>
    <ds:schemaRef ds:uri="http://schemas.microsoft.com/office/2006/metadata/properties"/>
    <ds:schemaRef ds:uri="http://purl.org/dc/dcmitype/"/>
    <ds:schemaRef ds:uri="http://www.w3.org/XML/1998/namespace"/>
    <ds:schemaRef ds:uri="6aef8556-edce-4b6f-8ba4-bd7ba8a50c7a"/>
    <ds:schemaRef ds:uri="http://purl.org/dc/terms/"/>
    <ds:schemaRef ds:uri="http://schemas.microsoft.com/office/infopath/2007/PartnerControls"/>
    <ds:schemaRef ds:uri="ba19bef9-d4ae-4507-99cc-11d44991ecaa"/>
    <ds:schemaRef ds:uri="3e8c34ba-c26a-4d36-a136-d2bef15236eb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F6AE757-3A4D-4CAB-8447-BFB03483CB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1.1</vt:lpstr>
      <vt:lpstr>1.2</vt:lpstr>
      <vt:lpstr>1.3</vt:lpstr>
      <vt:lpstr>1.4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Craig McQueen</cp:lastModifiedBy>
  <cp:revision/>
  <dcterms:created xsi:type="dcterms:W3CDTF">2022-08-09T15:13:26Z</dcterms:created>
  <dcterms:modified xsi:type="dcterms:W3CDTF">2025-05-22T08:19:11Z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0x0101002CFD50891A73487FBF1A841208B5DC080300E3E1DE55F285694C9FE774002967E281</vt:lpwstr>
  </property>
  <property fmtid="{D5CDD505-2E9C-101B-9397-08002B2CF9AE}" pid="3" name="TaxKeyword">
    <vt:lpwstr/>
  </property>
</Properties>
</file>