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4915" windowHeight="11565"/>
  </bookViews>
  <sheets>
    <sheet name="LA All Ages" sheetId="4" r:id="rId1"/>
    <sheet name="LA 16-19" sheetId="1" r:id="rId2"/>
    <sheet name="LA 20-24" sheetId="2" r:id="rId3"/>
    <sheet name="LA 25+" sheetId="3" r:id="rId4"/>
  </sheets>
  <externalReferences>
    <externalReference r:id="rId5"/>
  </externalReferences>
  <definedNames>
    <definedName name="_xlnm.Print_Area" localSheetId="1">'LA 16-19'!$A$1:$H$48</definedName>
    <definedName name="_xlnm.Print_Area" localSheetId="2">'LA 20-24'!$A$1:$F$75</definedName>
    <definedName name="_xlnm.Print_Area" localSheetId="3">'LA 25+'!$A$1:$G$48</definedName>
    <definedName name="_xlnm.Print_Area" localSheetId="0">'LA All Ages'!$A$1:$G$48</definedName>
  </definedNames>
  <calcPr calcId="125725"/>
</workbook>
</file>

<file path=xl/calcChain.xml><?xml version="1.0" encoding="utf-8"?>
<calcChain xmlns="http://schemas.openxmlformats.org/spreadsheetml/2006/main">
  <c r="E11" i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10"/>
  <c r="F10" l="1"/>
  <c r="F40"/>
  <c r="F32"/>
  <c r="F24"/>
  <c r="F12"/>
  <c r="F42"/>
  <c r="F30"/>
  <c r="F22"/>
  <c r="F14"/>
  <c r="F36"/>
  <c r="F28"/>
  <c r="F20"/>
  <c r="F16"/>
  <c r="F38"/>
  <c r="F34"/>
  <c r="F26"/>
  <c r="F18"/>
  <c r="F41"/>
  <c r="F37"/>
  <c r="F33"/>
  <c r="F29"/>
  <c r="F25"/>
  <c r="F21"/>
  <c r="F17"/>
  <c r="F13"/>
  <c r="F39"/>
  <c r="F35"/>
  <c r="F31"/>
  <c r="F27"/>
  <c r="F23"/>
  <c r="F19"/>
  <c r="F15"/>
  <c r="F11"/>
  <c r="C43"/>
  <c r="E43"/>
  <c r="D43"/>
  <c r="B43"/>
  <c r="F43" l="1"/>
</calcChain>
</file>

<file path=xl/sharedStrings.xml><?xml version="1.0" encoding="utf-8"?>
<sst xmlns="http://schemas.openxmlformats.org/spreadsheetml/2006/main" count="188" uniqueCount="50">
  <si>
    <t>Starts</t>
  </si>
  <si>
    <t>Leavers</t>
  </si>
  <si>
    <t>In training as at 
31st March 2014</t>
  </si>
  <si>
    <t>Achievements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</si>
  <si>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</si>
  <si>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</si>
  <si>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</si>
  <si>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</si>
  <si>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</si>
  <si>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</si>
  <si>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</si>
  <si>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</si>
  <si>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</si>
  <si>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</si>
  <si>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</si>
  <si>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</si>
  <si>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</si>
  <si>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</si>
  <si>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</si>
  <si>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</si>
  <si>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</si>
  <si>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</si>
  <si>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</si>
  <si>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</si>
  <si>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</si>
  <si>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</si>
  <si>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</si>
  <si>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</si>
  <si>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</si>
  <si>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</si>
  <si>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</si>
  <si>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</si>
  <si>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</si>
  <si>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</si>
  <si>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</si>
  <si>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</si>
  <si>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TOTALS</t>
  </si>
  <si>
    <t>Local Authority</t>
  </si>
  <si>
    <t>Please note:</t>
  </si>
  <si>
    <t>*Outwith Area</t>
  </si>
  <si>
    <t>Skills Development Scotland</t>
  </si>
  <si>
    <t>Modern Apprentice Breakdown by Local Authority Area- All ages</t>
  </si>
  <si>
    <t>Modern Apprentice Breakdown by Local Authority Area- 16-19 Year olds</t>
  </si>
  <si>
    <t>Modern Apprentice Breakdown by Local Authority Area- 20-24 Year olds</t>
  </si>
  <si>
    <t>Modern Apprentice Breakdown by Local Authority Area- 25+ year olds</t>
  </si>
  <si>
    <t>Period from 1st April 2013 to 31st March 2014</t>
  </si>
  <si>
    <t>*Outwith Area - MA home address is outwith Scottish post code area</t>
  </si>
  <si>
    <t>Information is based on trainees' home address.</t>
  </si>
  <si>
    <t>Achievements as a % of All Leavers</t>
  </si>
  <si>
    <t>Published on 17th June 2014</t>
  </si>
</sst>
</file>

<file path=xl/styles.xml><?xml version="1.0" encoding="utf-8"?>
<styleSheet xmlns="http://schemas.openxmlformats.org/spreadsheetml/2006/main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 Black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3">
    <xf numFmtId="0" fontId="0" fillId="0" borderId="0"/>
    <xf numFmtId="0" fontId="4" fillId="0" borderId="0"/>
    <xf numFmtId="0" fontId="4" fillId="0" borderId="0"/>
    <xf numFmtId="0" fontId="4" fillId="0" borderId="0"/>
    <xf numFmtId="0" fontId="12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12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12" fillId="1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12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12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12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12" fillId="21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12" fillId="2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12" fillId="2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12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12" fillId="2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12" fillId="2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2" borderId="0" applyNumberFormat="0" applyBorder="0" applyAlignment="0" applyProtection="0"/>
    <xf numFmtId="0" fontId="14" fillId="16" borderId="0" applyNumberFormat="0" applyBorder="0" applyAlignment="0" applyProtection="0"/>
    <xf numFmtId="0" fontId="15" fillId="33" borderId="12" applyNumberFormat="0" applyAlignment="0" applyProtection="0"/>
    <xf numFmtId="0" fontId="16" fillId="34" borderId="13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22" fillId="20" borderId="12" applyNumberFormat="0" applyAlignment="0" applyProtection="0"/>
    <xf numFmtId="0" fontId="23" fillId="0" borderId="17" applyNumberFormat="0" applyFill="0" applyAlignment="0" applyProtection="0"/>
    <xf numFmtId="0" fontId="24" fillId="3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25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36" borderId="18" applyNumberFormat="0" applyFont="0" applyAlignment="0" applyProtection="0"/>
    <xf numFmtId="0" fontId="9" fillId="36" borderId="18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26" fillId="33" borderId="1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4" fillId="0" borderId="26" applyNumberFormat="0" applyFill="0" applyAlignment="0" applyProtection="0"/>
    <xf numFmtId="0" fontId="34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36" fillId="39" borderId="0" applyNumberFormat="0" applyBorder="0" applyAlignment="0" applyProtection="0"/>
    <xf numFmtId="0" fontId="37" fillId="40" borderId="0" applyNumberFormat="0" applyBorder="0" applyAlignment="0" applyProtection="0"/>
    <xf numFmtId="0" fontId="38" fillId="41" borderId="27" applyNumberFormat="0" applyAlignment="0" applyProtection="0"/>
    <xf numFmtId="0" fontId="39" fillId="42" borderId="28" applyNumberFormat="0" applyAlignment="0" applyProtection="0"/>
    <xf numFmtId="0" fontId="40" fillId="42" borderId="27" applyNumberFormat="0" applyAlignment="0" applyProtection="0"/>
    <xf numFmtId="0" fontId="41" fillId="0" borderId="29" applyNumberFormat="0" applyFill="0" applyAlignment="0" applyProtection="0"/>
    <xf numFmtId="0" fontId="42" fillId="43" borderId="30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1" applyNumberFormat="0" applyFill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horizontal="left" vertical="center" textRotation="90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textRotation="90" wrapText="1"/>
    </xf>
    <xf numFmtId="0" fontId="4" fillId="0" borderId="0" xfId="0" applyFont="1" applyAlignment="1">
      <alignment vertical="center" textRotation="90" wrapText="1"/>
    </xf>
    <xf numFmtId="0" fontId="4" fillId="0" borderId="0" xfId="0" applyFont="1" applyAlignment="1">
      <alignment horizontal="left" vertical="center" textRotation="90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3" fontId="10" fillId="0" borderId="0" xfId="2" applyNumberFormat="1" applyFont="1" applyFill="1" applyBorder="1" applyAlignment="1">
      <alignment horizontal="left" vertical="center" wrapText="1"/>
    </xf>
    <xf numFmtId="0" fontId="4" fillId="0" borderId="0" xfId="3" applyFont="1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37" borderId="3" xfId="0" applyFont="1" applyFill="1" applyBorder="1" applyAlignment="1">
      <alignment horizontal="center" vertical="center" wrapText="1"/>
    </xf>
    <xf numFmtId="0" fontId="8" fillId="37" borderId="4" xfId="0" applyFont="1" applyFill="1" applyBorder="1" applyAlignment="1">
      <alignment horizontal="center" vertical="center" wrapText="1"/>
    </xf>
    <xf numFmtId="0" fontId="8" fillId="37" borderId="21" xfId="2" applyFont="1" applyFill="1" applyBorder="1" applyAlignment="1">
      <alignment horizontal="left" vertical="center" wrapText="1"/>
    </xf>
    <xf numFmtId="3" fontId="8" fillId="37" borderId="22" xfId="2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7" fillId="0" borderId="0" xfId="1" applyFont="1" applyAlignment="1">
      <alignment horizontal="left"/>
    </xf>
    <xf numFmtId="0" fontId="30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8" fillId="37" borderId="2" xfId="2" applyFont="1" applyFill="1" applyBorder="1" applyAlignment="1">
      <alignment vertical="center" wrapText="1"/>
    </xf>
    <xf numFmtId="0" fontId="49" fillId="0" borderId="5" xfId="0" applyFont="1" applyFill="1" applyBorder="1" applyAlignment="1">
      <alignment horizontal="left" vertical="center" wrapText="1"/>
    </xf>
    <xf numFmtId="3" fontId="9" fillId="0" borderId="6" xfId="2" applyNumberFormat="1" applyFont="1" applyBorder="1" applyAlignment="1">
      <alignment horizontal="center" vertical="center" wrapText="1"/>
    </xf>
    <xf numFmtId="0" fontId="49" fillId="0" borderId="8" xfId="0" applyFont="1" applyFill="1" applyBorder="1" applyAlignment="1">
      <alignment horizontal="left" vertical="center" wrapText="1"/>
    </xf>
    <xf numFmtId="0" fontId="49" fillId="0" borderId="9" xfId="0" applyFont="1" applyFill="1" applyBorder="1" applyAlignment="1">
      <alignment horizontal="left" vertical="center" wrapText="1"/>
    </xf>
    <xf numFmtId="3" fontId="9" fillId="0" borderId="10" xfId="2" applyNumberFormat="1" applyFont="1" applyBorder="1" applyAlignment="1">
      <alignment horizontal="center" vertical="center" wrapText="1"/>
    </xf>
    <xf numFmtId="9" fontId="9" fillId="0" borderId="7" xfId="2" applyNumberFormat="1" applyFont="1" applyBorder="1" applyAlignment="1">
      <alignment horizontal="center" vertical="center" wrapText="1"/>
    </xf>
    <xf numFmtId="9" fontId="9" fillId="0" borderId="11" xfId="2" applyNumberFormat="1" applyFont="1" applyBorder="1" applyAlignment="1">
      <alignment horizontal="center" vertical="center" wrapText="1"/>
    </xf>
    <xf numFmtId="9" fontId="8" fillId="37" borderId="23" xfId="2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8" fillId="0" borderId="0" xfId="1" applyFont="1" applyAlignment="1">
      <alignment horizontal="left"/>
    </xf>
  </cellXfs>
  <cellStyles count="1213">
    <cellStyle name="20% - Accent1 2" xfId="4"/>
    <cellStyle name="20% - Accent1 2 2" xfId="5"/>
    <cellStyle name="20% - Accent1 2 2 2" xfId="1135"/>
    <cellStyle name="20% - Accent1 3" xfId="6"/>
    <cellStyle name="20% - Accent1 3 2" xfId="1150"/>
    <cellStyle name="20% - Accent1 4" xfId="7"/>
    <cellStyle name="20% - Accent1 4 2" xfId="1165"/>
    <cellStyle name="20% - Accent1 5" xfId="8"/>
    <cellStyle name="20% - Accent1 5 2" xfId="1180"/>
    <cellStyle name="20% - Accent1 6" xfId="9"/>
    <cellStyle name="20% - Accent1 6 2" xfId="1196"/>
    <cellStyle name="20% - Accent1 7" xfId="10"/>
    <cellStyle name="20% - Accent1 7 2" xfId="1117"/>
    <cellStyle name="20% - Accent2 2" xfId="11"/>
    <cellStyle name="20% - Accent2 2 2" xfId="12"/>
    <cellStyle name="20% - Accent2 2 2 2" xfId="1137"/>
    <cellStyle name="20% - Accent2 3" xfId="13"/>
    <cellStyle name="20% - Accent2 3 2" xfId="1152"/>
    <cellStyle name="20% - Accent2 4" xfId="14"/>
    <cellStyle name="20% - Accent2 4 2" xfId="1167"/>
    <cellStyle name="20% - Accent2 5" xfId="15"/>
    <cellStyle name="20% - Accent2 5 2" xfId="1182"/>
    <cellStyle name="20% - Accent2 6" xfId="16"/>
    <cellStyle name="20% - Accent2 6 2" xfId="1198"/>
    <cellStyle name="20% - Accent2 7" xfId="17"/>
    <cellStyle name="20% - Accent2 7 2" xfId="1119"/>
    <cellStyle name="20% - Accent3 2" xfId="18"/>
    <cellStyle name="20% - Accent3 2 2" xfId="19"/>
    <cellStyle name="20% - Accent3 2 2 2" xfId="1139"/>
    <cellStyle name="20% - Accent3 3" xfId="20"/>
    <cellStyle name="20% - Accent3 3 2" xfId="1154"/>
    <cellStyle name="20% - Accent3 4" xfId="21"/>
    <cellStyle name="20% - Accent3 4 2" xfId="1169"/>
    <cellStyle name="20% - Accent3 5" xfId="22"/>
    <cellStyle name="20% - Accent3 5 2" xfId="1184"/>
    <cellStyle name="20% - Accent3 6" xfId="23"/>
    <cellStyle name="20% - Accent3 6 2" xfId="1200"/>
    <cellStyle name="20% - Accent3 7" xfId="24"/>
    <cellStyle name="20% - Accent3 7 2" xfId="1121"/>
    <cellStyle name="20% - Accent4 2" xfId="25"/>
    <cellStyle name="20% - Accent4 2 2" xfId="26"/>
    <cellStyle name="20% - Accent4 2 2 2" xfId="1141"/>
    <cellStyle name="20% - Accent4 3" xfId="27"/>
    <cellStyle name="20% - Accent4 3 2" xfId="1156"/>
    <cellStyle name="20% - Accent4 4" xfId="28"/>
    <cellStyle name="20% - Accent4 4 2" xfId="1171"/>
    <cellStyle name="20% - Accent4 5" xfId="29"/>
    <cellStyle name="20% - Accent4 5 2" xfId="1186"/>
    <cellStyle name="20% - Accent4 6" xfId="30"/>
    <cellStyle name="20% - Accent4 6 2" xfId="1202"/>
    <cellStyle name="20% - Accent4 7" xfId="31"/>
    <cellStyle name="20% - Accent4 7 2" xfId="1123"/>
    <cellStyle name="20% - Accent5 2" xfId="32"/>
    <cellStyle name="20% - Accent5 2 2" xfId="33"/>
    <cellStyle name="20% - Accent5 2 2 2" xfId="1143"/>
    <cellStyle name="20% - Accent5 3" xfId="34"/>
    <cellStyle name="20% - Accent5 3 2" xfId="1158"/>
    <cellStyle name="20% - Accent5 4" xfId="35"/>
    <cellStyle name="20% - Accent5 4 2" xfId="1173"/>
    <cellStyle name="20% - Accent5 5" xfId="36"/>
    <cellStyle name="20% - Accent5 5 2" xfId="1188"/>
    <cellStyle name="20% - Accent5 6" xfId="37"/>
    <cellStyle name="20% - Accent5 6 2" xfId="1204"/>
    <cellStyle name="20% - Accent5 7" xfId="38"/>
    <cellStyle name="20% - Accent5 7 2" xfId="1125"/>
    <cellStyle name="20% - Accent6 2" xfId="39"/>
    <cellStyle name="20% - Accent6 2 2" xfId="40"/>
    <cellStyle name="20% - Accent6 2 2 2" xfId="1145"/>
    <cellStyle name="20% - Accent6 3" xfId="41"/>
    <cellStyle name="20% - Accent6 3 2" xfId="1160"/>
    <cellStyle name="20% - Accent6 4" xfId="42"/>
    <cellStyle name="20% - Accent6 4 2" xfId="1175"/>
    <cellStyle name="20% - Accent6 5" xfId="43"/>
    <cellStyle name="20% - Accent6 5 2" xfId="1190"/>
    <cellStyle name="20% - Accent6 6" xfId="44"/>
    <cellStyle name="20% - Accent6 6 2" xfId="1206"/>
    <cellStyle name="20% - Accent6 7" xfId="45"/>
    <cellStyle name="20% - Accent6 7 2" xfId="1127"/>
    <cellStyle name="40% - Accent1 2" xfId="46"/>
    <cellStyle name="40% - Accent1 2 2" xfId="47"/>
    <cellStyle name="40% - Accent1 2 2 2" xfId="1136"/>
    <cellStyle name="40% - Accent1 3" xfId="48"/>
    <cellStyle name="40% - Accent1 3 2" xfId="1151"/>
    <cellStyle name="40% - Accent1 4" xfId="49"/>
    <cellStyle name="40% - Accent1 4 2" xfId="1166"/>
    <cellStyle name="40% - Accent1 5" xfId="50"/>
    <cellStyle name="40% - Accent1 5 2" xfId="1181"/>
    <cellStyle name="40% - Accent1 6" xfId="51"/>
    <cellStyle name="40% - Accent1 6 2" xfId="1197"/>
    <cellStyle name="40% - Accent1 7" xfId="52"/>
    <cellStyle name="40% - Accent1 7 2" xfId="1118"/>
    <cellStyle name="40% - Accent2 2" xfId="53"/>
    <cellStyle name="40% - Accent2 2 2" xfId="54"/>
    <cellStyle name="40% - Accent2 2 2 2" xfId="1138"/>
    <cellStyle name="40% - Accent2 3" xfId="55"/>
    <cellStyle name="40% - Accent2 3 2" xfId="1153"/>
    <cellStyle name="40% - Accent2 4" xfId="56"/>
    <cellStyle name="40% - Accent2 4 2" xfId="1168"/>
    <cellStyle name="40% - Accent2 5" xfId="57"/>
    <cellStyle name="40% - Accent2 5 2" xfId="1183"/>
    <cellStyle name="40% - Accent2 6" xfId="58"/>
    <cellStyle name="40% - Accent2 6 2" xfId="1199"/>
    <cellStyle name="40% - Accent2 7" xfId="59"/>
    <cellStyle name="40% - Accent2 7 2" xfId="1120"/>
    <cellStyle name="40% - Accent3 2" xfId="60"/>
    <cellStyle name="40% - Accent3 2 2" xfId="61"/>
    <cellStyle name="40% - Accent3 2 2 2" xfId="1140"/>
    <cellStyle name="40% - Accent3 3" xfId="62"/>
    <cellStyle name="40% - Accent3 3 2" xfId="1155"/>
    <cellStyle name="40% - Accent3 4" xfId="63"/>
    <cellStyle name="40% - Accent3 4 2" xfId="1170"/>
    <cellStyle name="40% - Accent3 5" xfId="64"/>
    <cellStyle name="40% - Accent3 5 2" xfId="1185"/>
    <cellStyle name="40% - Accent3 6" xfId="65"/>
    <cellStyle name="40% - Accent3 6 2" xfId="1201"/>
    <cellStyle name="40% - Accent3 7" xfId="66"/>
    <cellStyle name="40% - Accent3 7 2" xfId="1122"/>
    <cellStyle name="40% - Accent4 2" xfId="67"/>
    <cellStyle name="40% - Accent4 2 2" xfId="68"/>
    <cellStyle name="40% - Accent4 2 2 2" xfId="1142"/>
    <cellStyle name="40% - Accent4 3" xfId="69"/>
    <cellStyle name="40% - Accent4 3 2" xfId="1157"/>
    <cellStyle name="40% - Accent4 4" xfId="70"/>
    <cellStyle name="40% - Accent4 4 2" xfId="1172"/>
    <cellStyle name="40% - Accent4 5" xfId="71"/>
    <cellStyle name="40% - Accent4 5 2" xfId="1187"/>
    <cellStyle name="40% - Accent4 6" xfId="72"/>
    <cellStyle name="40% - Accent4 6 2" xfId="1203"/>
    <cellStyle name="40% - Accent4 7" xfId="73"/>
    <cellStyle name="40% - Accent4 7 2" xfId="1124"/>
    <cellStyle name="40% - Accent5 2" xfId="74"/>
    <cellStyle name="40% - Accent5 2 2" xfId="75"/>
    <cellStyle name="40% - Accent5 2 2 2" xfId="1144"/>
    <cellStyle name="40% - Accent5 3" xfId="76"/>
    <cellStyle name="40% - Accent5 3 2" xfId="1159"/>
    <cellStyle name="40% - Accent5 4" xfId="77"/>
    <cellStyle name="40% - Accent5 4 2" xfId="1174"/>
    <cellStyle name="40% - Accent5 5" xfId="78"/>
    <cellStyle name="40% - Accent5 5 2" xfId="1189"/>
    <cellStyle name="40% - Accent5 6" xfId="79"/>
    <cellStyle name="40% - Accent5 6 2" xfId="1205"/>
    <cellStyle name="40% - Accent5 7" xfId="80"/>
    <cellStyle name="40% - Accent5 7 2" xfId="1126"/>
    <cellStyle name="40% - Accent6 2" xfId="81"/>
    <cellStyle name="40% - Accent6 2 2" xfId="82"/>
    <cellStyle name="40% - Accent6 2 2 2" xfId="1146"/>
    <cellStyle name="40% - Accent6 3" xfId="83"/>
    <cellStyle name="40% - Accent6 3 2" xfId="1161"/>
    <cellStyle name="40% - Accent6 4" xfId="84"/>
    <cellStyle name="40% - Accent6 4 2" xfId="1176"/>
    <cellStyle name="40% - Accent6 5" xfId="85"/>
    <cellStyle name="40% - Accent6 5 2" xfId="1191"/>
    <cellStyle name="40% - Accent6 6" xfId="86"/>
    <cellStyle name="40% - Accent6 6 2" xfId="1207"/>
    <cellStyle name="40% - Accent6 7" xfId="87"/>
    <cellStyle name="40% - Accent6 7 2" xfId="1128"/>
    <cellStyle name="60% - Accent1" xfId="820" builtinId="32" customBuiltin="1"/>
    <cellStyle name="60% - Accent1 2" xfId="88"/>
    <cellStyle name="60% - Accent2" xfId="822" builtinId="36" customBuiltin="1"/>
    <cellStyle name="60% - Accent2 2" xfId="89"/>
    <cellStyle name="60% - Accent3" xfId="824" builtinId="40" customBuiltin="1"/>
    <cellStyle name="60% - Accent3 2" xfId="90"/>
    <cellStyle name="60% - Accent4" xfId="826" builtinId="44" customBuiltin="1"/>
    <cellStyle name="60% - Accent4 2" xfId="91"/>
    <cellStyle name="60% - Accent5" xfId="828" builtinId="48" customBuiltin="1"/>
    <cellStyle name="60% - Accent5 2" xfId="92"/>
    <cellStyle name="60% - Accent6" xfId="830" builtinId="52" customBuiltin="1"/>
    <cellStyle name="60% - Accent6 2" xfId="93"/>
    <cellStyle name="Accent1" xfId="819" builtinId="29" customBuiltin="1"/>
    <cellStyle name="Accent1 2" xfId="94"/>
    <cellStyle name="Accent2" xfId="821" builtinId="33" customBuiltin="1"/>
    <cellStyle name="Accent2 2" xfId="95"/>
    <cellStyle name="Accent3" xfId="823" builtinId="37" customBuiltin="1"/>
    <cellStyle name="Accent3 2" xfId="96"/>
    <cellStyle name="Accent4" xfId="825" builtinId="41" customBuiltin="1"/>
    <cellStyle name="Accent4 2" xfId="97"/>
    <cellStyle name="Accent5" xfId="827" builtinId="45" customBuiltin="1"/>
    <cellStyle name="Accent5 2" xfId="98"/>
    <cellStyle name="Accent6" xfId="829" builtinId="49" customBuiltin="1"/>
    <cellStyle name="Accent6 2" xfId="99"/>
    <cellStyle name="Bad" xfId="809" builtinId="27" customBuiltin="1"/>
    <cellStyle name="Bad 2" xfId="100"/>
    <cellStyle name="Calculation" xfId="813" builtinId="22" customBuiltin="1"/>
    <cellStyle name="Calculation 2" xfId="101"/>
    <cellStyle name="Check Cell" xfId="815" builtinId="23" customBuiltin="1"/>
    <cellStyle name="Check Cell 2" xfId="102"/>
    <cellStyle name="Comma 2" xfId="103"/>
    <cellStyle name="Comma 2 2" xfId="104"/>
    <cellStyle name="Comma 2 3" xfId="105"/>
    <cellStyle name="Comma 3" xfId="106"/>
    <cellStyle name="Comma 3 2" xfId="107"/>
    <cellStyle name="Comma 4" xfId="108"/>
    <cellStyle name="Comma 4 2" xfId="109"/>
    <cellStyle name="Comma 4 2 2" xfId="110"/>
    <cellStyle name="Comma 4 3" xfId="111"/>
    <cellStyle name="Comma 5" xfId="112"/>
    <cellStyle name="Comma 5 2" xfId="113"/>
    <cellStyle name="Comma 6" xfId="114"/>
    <cellStyle name="Comma 7" xfId="115"/>
    <cellStyle name="Comma 8" xfId="116"/>
    <cellStyle name="Comma 8 2" xfId="1212"/>
    <cellStyle name="Currency 10" xfId="117"/>
    <cellStyle name="Currency 10 2" xfId="118"/>
    <cellStyle name="Currency 10 2 2" xfId="119"/>
    <cellStyle name="Currency 10 2 2 2" xfId="120"/>
    <cellStyle name="Currency 10 2 2 2 2" xfId="121"/>
    <cellStyle name="Currency 10 2 2 2 3" xfId="833"/>
    <cellStyle name="Currency 10 2 2 3" xfId="122"/>
    <cellStyle name="Currency 10 2 2 4" xfId="832"/>
    <cellStyle name="Currency 10 2 3" xfId="123"/>
    <cellStyle name="Currency 10 2 3 2" xfId="124"/>
    <cellStyle name="Currency 10 2 3 3" xfId="834"/>
    <cellStyle name="Currency 10 2 4" xfId="125"/>
    <cellStyle name="Currency 10 2 4 2" xfId="126"/>
    <cellStyle name="Currency 10 2 4 3" xfId="835"/>
    <cellStyle name="Currency 10 3" xfId="127"/>
    <cellStyle name="Currency 10 3 2" xfId="128"/>
    <cellStyle name="Currency 10 3 2 2" xfId="129"/>
    <cellStyle name="Currency 10 3 2 3" xfId="837"/>
    <cellStyle name="Currency 10 3 3" xfId="130"/>
    <cellStyle name="Currency 10 3 4" xfId="836"/>
    <cellStyle name="Currency 10 4" xfId="131"/>
    <cellStyle name="Currency 10 4 2" xfId="132"/>
    <cellStyle name="Currency 10 4 3" xfId="838"/>
    <cellStyle name="Currency 10 5" xfId="133"/>
    <cellStyle name="Currency 10 5 2" xfId="134"/>
    <cellStyle name="Currency 10 5 3" xfId="839"/>
    <cellStyle name="Currency 11" xfId="135"/>
    <cellStyle name="Currency 11 2" xfId="136"/>
    <cellStyle name="Currency 11 2 2" xfId="137"/>
    <cellStyle name="Currency 11 3" xfId="138"/>
    <cellStyle name="Currency 11 4" xfId="139"/>
    <cellStyle name="Currency 12" xfId="140"/>
    <cellStyle name="Currency 12 2" xfId="141"/>
    <cellStyle name="Currency 13" xfId="142"/>
    <cellStyle name="Currency 14" xfId="143"/>
    <cellStyle name="Currency 14 2" xfId="144"/>
    <cellStyle name="Currency 14 2 2" xfId="145"/>
    <cellStyle name="Currency 14 2 2 2" xfId="146"/>
    <cellStyle name="Currency 14 2 2 3" xfId="842"/>
    <cellStyle name="Currency 14 2 3" xfId="147"/>
    <cellStyle name="Currency 14 2 4" xfId="841"/>
    <cellStyle name="Currency 14 3" xfId="148"/>
    <cellStyle name="Currency 14 3 2" xfId="149"/>
    <cellStyle name="Currency 14 3 3" xfId="843"/>
    <cellStyle name="Currency 14 4" xfId="150"/>
    <cellStyle name="Currency 14 5" xfId="840"/>
    <cellStyle name="Currency 15" xfId="151"/>
    <cellStyle name="Currency 16" xfId="152"/>
    <cellStyle name="Currency 16 2" xfId="153"/>
    <cellStyle name="Currency 16 3" xfId="844"/>
    <cellStyle name="Currency 17" xfId="154"/>
    <cellStyle name="Currency 17 2" xfId="155"/>
    <cellStyle name="Currency 17 3" xfId="845"/>
    <cellStyle name="Currency 2" xfId="156"/>
    <cellStyle name="Currency 2 2" xfId="157"/>
    <cellStyle name="Currency 3" xfId="158"/>
    <cellStyle name="Currency 3 2" xfId="159"/>
    <cellStyle name="Currency 3 3" xfId="160"/>
    <cellStyle name="Currency 3 4" xfId="161"/>
    <cellStyle name="Currency 3 4 2" xfId="1211"/>
    <cellStyle name="Currency 4" xfId="162"/>
    <cellStyle name="Currency 5" xfId="163"/>
    <cellStyle name="Currency 6" xfId="164"/>
    <cellStyle name="Currency 6 2" xfId="165"/>
    <cellStyle name="Currency 6 2 2" xfId="166"/>
    <cellStyle name="Currency 6 2 2 2" xfId="167"/>
    <cellStyle name="Currency 6 2 2 2 2" xfId="168"/>
    <cellStyle name="Currency 6 2 2 2 2 2" xfId="169"/>
    <cellStyle name="Currency 6 2 2 2 2 3" xfId="849"/>
    <cellStyle name="Currency 6 2 2 2 3" xfId="170"/>
    <cellStyle name="Currency 6 2 2 2 4" xfId="848"/>
    <cellStyle name="Currency 6 2 2 3" xfId="171"/>
    <cellStyle name="Currency 6 2 2 3 2" xfId="172"/>
    <cellStyle name="Currency 6 2 2 3 3" xfId="850"/>
    <cellStyle name="Currency 6 2 2 4" xfId="173"/>
    <cellStyle name="Currency 6 2 2 5" xfId="847"/>
    <cellStyle name="Currency 6 2 3" xfId="174"/>
    <cellStyle name="Currency 6 2 3 2" xfId="175"/>
    <cellStyle name="Currency 6 2 3 2 2" xfId="176"/>
    <cellStyle name="Currency 6 2 3 2 3" xfId="852"/>
    <cellStyle name="Currency 6 2 3 3" xfId="177"/>
    <cellStyle name="Currency 6 2 3 4" xfId="851"/>
    <cellStyle name="Currency 6 2 4" xfId="178"/>
    <cellStyle name="Currency 6 2 5" xfId="179"/>
    <cellStyle name="Currency 6 2 5 2" xfId="180"/>
    <cellStyle name="Currency 6 2 5 3" xfId="853"/>
    <cellStyle name="Currency 6 2 6" xfId="181"/>
    <cellStyle name="Currency 6 2 7" xfId="846"/>
    <cellStyle name="Currency 6 3" xfId="182"/>
    <cellStyle name="Currency 6 3 2" xfId="183"/>
    <cellStyle name="Currency 6 3 2 2" xfId="184"/>
    <cellStyle name="Currency 6 3 2 2 2" xfId="185"/>
    <cellStyle name="Currency 6 3 2 2 2 2" xfId="186"/>
    <cellStyle name="Currency 6 3 2 2 2 3" xfId="857"/>
    <cellStyle name="Currency 6 3 2 2 3" xfId="187"/>
    <cellStyle name="Currency 6 3 2 2 4" xfId="856"/>
    <cellStyle name="Currency 6 3 2 3" xfId="188"/>
    <cellStyle name="Currency 6 3 2 3 2" xfId="189"/>
    <cellStyle name="Currency 6 3 2 3 3" xfId="858"/>
    <cellStyle name="Currency 6 3 2 4" xfId="190"/>
    <cellStyle name="Currency 6 3 2 5" xfId="855"/>
    <cellStyle name="Currency 6 3 3" xfId="191"/>
    <cellStyle name="Currency 6 3 3 2" xfId="192"/>
    <cellStyle name="Currency 6 3 3 2 2" xfId="193"/>
    <cellStyle name="Currency 6 3 3 2 3" xfId="860"/>
    <cellStyle name="Currency 6 3 3 3" xfId="194"/>
    <cellStyle name="Currency 6 3 3 4" xfId="859"/>
    <cellStyle name="Currency 6 3 4" xfId="195"/>
    <cellStyle name="Currency 6 3 4 2" xfId="196"/>
    <cellStyle name="Currency 6 3 4 3" xfId="861"/>
    <cellStyle name="Currency 6 3 5" xfId="197"/>
    <cellStyle name="Currency 6 3 6" xfId="854"/>
    <cellStyle name="Currency 6 4" xfId="198"/>
    <cellStyle name="Currency 6 4 2" xfId="199"/>
    <cellStyle name="Currency 6 4 2 2" xfId="200"/>
    <cellStyle name="Currency 6 4 2 2 2" xfId="201"/>
    <cellStyle name="Currency 6 4 2 2 3" xfId="864"/>
    <cellStyle name="Currency 6 4 2 3" xfId="202"/>
    <cellStyle name="Currency 6 4 2 4" xfId="863"/>
    <cellStyle name="Currency 6 4 3" xfId="203"/>
    <cellStyle name="Currency 6 4 3 2" xfId="204"/>
    <cellStyle name="Currency 6 4 3 3" xfId="865"/>
    <cellStyle name="Currency 6 4 4" xfId="205"/>
    <cellStyle name="Currency 6 4 5" xfId="862"/>
    <cellStyle name="Currency 6 5" xfId="206"/>
    <cellStyle name="Currency 6 5 2" xfId="207"/>
    <cellStyle name="Currency 6 5 2 2" xfId="208"/>
    <cellStyle name="Currency 6 5 2 2 2" xfId="209"/>
    <cellStyle name="Currency 6 5 2 2 3" xfId="868"/>
    <cellStyle name="Currency 6 5 2 3" xfId="210"/>
    <cellStyle name="Currency 6 5 2 4" xfId="867"/>
    <cellStyle name="Currency 6 5 3" xfId="211"/>
    <cellStyle name="Currency 6 5 3 2" xfId="212"/>
    <cellStyle name="Currency 6 5 3 3" xfId="869"/>
    <cellStyle name="Currency 6 5 4" xfId="213"/>
    <cellStyle name="Currency 6 5 5" xfId="866"/>
    <cellStyle name="Currency 7" xfId="214"/>
    <cellStyle name="Currency 7 10" xfId="215"/>
    <cellStyle name="Currency 7 11" xfId="870"/>
    <cellStyle name="Currency 7 2" xfId="216"/>
    <cellStyle name="Currency 7 2 2" xfId="217"/>
    <cellStyle name="Currency 7 2 2 2" xfId="218"/>
    <cellStyle name="Currency 7 2 2 2 2" xfId="219"/>
    <cellStyle name="Currency 7 2 2 2 3" xfId="873"/>
    <cellStyle name="Currency 7 2 2 3" xfId="220"/>
    <cellStyle name="Currency 7 2 2 4" xfId="872"/>
    <cellStyle name="Currency 7 2 3" xfId="221"/>
    <cellStyle name="Currency 7 2 4" xfId="222"/>
    <cellStyle name="Currency 7 2 4 2" xfId="223"/>
    <cellStyle name="Currency 7 2 4 3" xfId="874"/>
    <cellStyle name="Currency 7 2 5" xfId="224"/>
    <cellStyle name="Currency 7 2 6" xfId="871"/>
    <cellStyle name="Currency 7 3" xfId="225"/>
    <cellStyle name="Currency 7 3 2" xfId="226"/>
    <cellStyle name="Currency 7 3 2 2" xfId="227"/>
    <cellStyle name="Currency 7 3 2 3" xfId="876"/>
    <cellStyle name="Currency 7 3 3" xfId="228"/>
    <cellStyle name="Currency 7 3 4" xfId="875"/>
    <cellStyle name="Currency 7 4" xfId="229"/>
    <cellStyle name="Currency 7 5" xfId="230"/>
    <cellStyle name="Currency 7 5 2" xfId="231"/>
    <cellStyle name="Currency 7 5 3" xfId="877"/>
    <cellStyle name="Currency 7 6" xfId="232"/>
    <cellStyle name="Currency 7 6 2" xfId="233"/>
    <cellStyle name="Currency 7 6 3" xfId="878"/>
    <cellStyle name="Currency 7 7" xfId="234"/>
    <cellStyle name="Currency 7 7 2" xfId="235"/>
    <cellStyle name="Currency 7 7 3" xfId="879"/>
    <cellStyle name="Currency 7 8" xfId="236"/>
    <cellStyle name="Currency 7 8 2" xfId="237"/>
    <cellStyle name="Currency 7 8 3" xfId="880"/>
    <cellStyle name="Currency 7 9" xfId="238"/>
    <cellStyle name="Currency 7 9 2" xfId="239"/>
    <cellStyle name="Currency 7 9 3" xfId="881"/>
    <cellStyle name="Currency 8" xfId="240"/>
    <cellStyle name="Currency 8 2" xfId="241"/>
    <cellStyle name="Currency 9" xfId="242"/>
    <cellStyle name="Currency 9 2" xfId="243"/>
    <cellStyle name="Currency 9 3" xfId="244"/>
    <cellStyle name="Explanatory Text" xfId="817" builtinId="53" customBuiltin="1"/>
    <cellStyle name="Explanatory Text 2" xfId="245"/>
    <cellStyle name="Good" xfId="808" builtinId="26" customBuiltin="1"/>
    <cellStyle name="Good 2" xfId="246"/>
    <cellStyle name="Heading 1" xfId="804" builtinId="16" customBuiltin="1"/>
    <cellStyle name="Heading 1 2" xfId="247"/>
    <cellStyle name="Heading 2" xfId="805" builtinId="17" customBuiltin="1"/>
    <cellStyle name="Heading 2 2" xfId="248"/>
    <cellStyle name="Heading 3" xfId="806" builtinId="18" customBuiltin="1"/>
    <cellStyle name="Heading 3 2" xfId="249"/>
    <cellStyle name="Heading 4" xfId="807" builtinId="19" customBuiltin="1"/>
    <cellStyle name="Heading 4 2" xfId="250"/>
    <cellStyle name="Input" xfId="811" builtinId="20" customBuiltin="1"/>
    <cellStyle name="Input 2" xfId="251"/>
    <cellStyle name="Linked Cell" xfId="814" builtinId="24" customBuiltin="1"/>
    <cellStyle name="Linked Cell 2" xfId="252"/>
    <cellStyle name="Neutral" xfId="810" builtinId="28" customBuiltin="1"/>
    <cellStyle name="Neutral 2" xfId="253"/>
    <cellStyle name="Normal" xfId="0" builtinId="0"/>
    <cellStyle name="Normal 10" xfId="254"/>
    <cellStyle name="Normal 10 2" xfId="255"/>
    <cellStyle name="Normal 10 2 2" xfId="256"/>
    <cellStyle name="Normal 10 2 2 2" xfId="257"/>
    <cellStyle name="Normal 10 2 2 2 2" xfId="258"/>
    <cellStyle name="Normal 10 2 2 2 3" xfId="885"/>
    <cellStyle name="Normal 10 2 2 3" xfId="259"/>
    <cellStyle name="Normal 10 2 2 4" xfId="884"/>
    <cellStyle name="Normal 10 2 3" xfId="260"/>
    <cellStyle name="Normal 10 2 4" xfId="261"/>
    <cellStyle name="Normal 10 2 4 2" xfId="262"/>
    <cellStyle name="Normal 10 2 4 3" xfId="886"/>
    <cellStyle name="Normal 10 2 5" xfId="263"/>
    <cellStyle name="Normal 10 2 6" xfId="883"/>
    <cellStyle name="Normal 10 3" xfId="264"/>
    <cellStyle name="Normal 10 3 2" xfId="265"/>
    <cellStyle name="Normal 10 3 2 2" xfId="266"/>
    <cellStyle name="Normal 10 3 2 3" xfId="888"/>
    <cellStyle name="Normal 10 3 3" xfId="267"/>
    <cellStyle name="Normal 10 3 4" xfId="887"/>
    <cellStyle name="Normal 10 4" xfId="268"/>
    <cellStyle name="Normal 10 5" xfId="269"/>
    <cellStyle name="Normal 10 5 2" xfId="270"/>
    <cellStyle name="Normal 10 5 3" xfId="889"/>
    <cellStyle name="Normal 10 6" xfId="271"/>
    <cellStyle name="Normal 10 6 2" xfId="272"/>
    <cellStyle name="Normal 10 6 3" xfId="890"/>
    <cellStyle name="Normal 10 7" xfId="273"/>
    <cellStyle name="Normal 10 8" xfId="882"/>
    <cellStyle name="Normal 11" xfId="1"/>
    <cellStyle name="Normal 11 2" xfId="274"/>
    <cellStyle name="Normal 12" xfId="275"/>
    <cellStyle name="Normal 12 2" xfId="276"/>
    <cellStyle name="Normal 12 2 2" xfId="277"/>
    <cellStyle name="Normal 12 2 2 2" xfId="278"/>
    <cellStyle name="Normal 12 2 2 3" xfId="893"/>
    <cellStyle name="Normal 12 2 3" xfId="279"/>
    <cellStyle name="Normal 12 2 3 2" xfId="280"/>
    <cellStyle name="Normal 12 2 3 3" xfId="894"/>
    <cellStyle name="Normal 12 2 4" xfId="281"/>
    <cellStyle name="Normal 12 2 4 2" xfId="282"/>
    <cellStyle name="Normal 12 2 4 3" xfId="895"/>
    <cellStyle name="Normal 12 2 5" xfId="283"/>
    <cellStyle name="Normal 12 2 6" xfId="892"/>
    <cellStyle name="Normal 12 3" xfId="284"/>
    <cellStyle name="Normal 12 3 2" xfId="285"/>
    <cellStyle name="Normal 12 3 3" xfId="896"/>
    <cellStyle name="Normal 12 4" xfId="286"/>
    <cellStyle name="Normal 12 4 2" xfId="287"/>
    <cellStyle name="Normal 12 4 3" xfId="897"/>
    <cellStyle name="Normal 12 5" xfId="288"/>
    <cellStyle name="Normal 12 5 2" xfId="289"/>
    <cellStyle name="Normal 12 5 3" xfId="898"/>
    <cellStyle name="Normal 12 6" xfId="290"/>
    <cellStyle name="Normal 12 7" xfId="891"/>
    <cellStyle name="Normal 13" xfId="291"/>
    <cellStyle name="Normal 13 2" xfId="292"/>
    <cellStyle name="Normal 13 2 2" xfId="293"/>
    <cellStyle name="Normal 13 2 2 2" xfId="294"/>
    <cellStyle name="Normal 13 2 2 3" xfId="900"/>
    <cellStyle name="Normal 13 2 3" xfId="295"/>
    <cellStyle name="Normal 13 2 4" xfId="899"/>
    <cellStyle name="Normal 13 3" xfId="296"/>
    <cellStyle name="Normal 13 3 2" xfId="297"/>
    <cellStyle name="Normal 13 3 3" xfId="901"/>
    <cellStyle name="Normal 13 4" xfId="298"/>
    <cellStyle name="Normal 13 4 2" xfId="299"/>
    <cellStyle name="Normal 13 4 3" xfId="902"/>
    <cellStyle name="Normal 14" xfId="300"/>
    <cellStyle name="Normal 14 2" xfId="301"/>
    <cellStyle name="Normal 14 3" xfId="302"/>
    <cellStyle name="Normal 14 3 2" xfId="303"/>
    <cellStyle name="Normal 14 3 3" xfId="904"/>
    <cellStyle name="Normal 14 4" xfId="304"/>
    <cellStyle name="Normal 14 5" xfId="903"/>
    <cellStyle name="Normal 15" xfId="305"/>
    <cellStyle name="Normal 15 2" xfId="306"/>
    <cellStyle name="Normal 15 2 2" xfId="307"/>
    <cellStyle name="Normal 15 2 3" xfId="906"/>
    <cellStyle name="Normal 15 3" xfId="308"/>
    <cellStyle name="Normal 15 3 2" xfId="309"/>
    <cellStyle name="Normal 15 3 3" xfId="907"/>
    <cellStyle name="Normal 15 4" xfId="310"/>
    <cellStyle name="Normal 15 4 2" xfId="311"/>
    <cellStyle name="Normal 15 4 3" xfId="908"/>
    <cellStyle name="Normal 15 5" xfId="312"/>
    <cellStyle name="Normal 15 6" xfId="905"/>
    <cellStyle name="Normal 16" xfId="313"/>
    <cellStyle name="Normal 16 2" xfId="314"/>
    <cellStyle name="Normal 16 3" xfId="909"/>
    <cellStyle name="Normal 17" xfId="315"/>
    <cellStyle name="Normal 17 2" xfId="316"/>
    <cellStyle name="Normal 17 3" xfId="910"/>
    <cellStyle name="Normal 18" xfId="317"/>
    <cellStyle name="Normal 19" xfId="802"/>
    <cellStyle name="Normal 2" xfId="318"/>
    <cellStyle name="Normal 2 10" xfId="319"/>
    <cellStyle name="Normal 2 10 2" xfId="320"/>
    <cellStyle name="Normal 2 10 2 2" xfId="321"/>
    <cellStyle name="Normal 2 10 2 2 2" xfId="322"/>
    <cellStyle name="Normal 2 10 2 2 2 2" xfId="323"/>
    <cellStyle name="Normal 2 10 2 2 2 3" xfId="914"/>
    <cellStyle name="Normal 2 10 2 2 3" xfId="324"/>
    <cellStyle name="Normal 2 10 2 2 4" xfId="913"/>
    <cellStyle name="Normal 2 10 2 3" xfId="325"/>
    <cellStyle name="Normal 2 10 2 3 2" xfId="326"/>
    <cellStyle name="Normal 2 10 2 3 3" xfId="915"/>
    <cellStyle name="Normal 2 10 2 4" xfId="327"/>
    <cellStyle name="Normal 2 10 2 5" xfId="912"/>
    <cellStyle name="Normal 2 10 3" xfId="328"/>
    <cellStyle name="Normal 2 10 3 2" xfId="329"/>
    <cellStyle name="Normal 2 10 3 2 2" xfId="330"/>
    <cellStyle name="Normal 2 10 3 2 3" xfId="917"/>
    <cellStyle name="Normal 2 10 3 3" xfId="331"/>
    <cellStyle name="Normal 2 10 3 4" xfId="916"/>
    <cellStyle name="Normal 2 10 4" xfId="332"/>
    <cellStyle name="Normal 2 10 4 2" xfId="333"/>
    <cellStyle name="Normal 2 10 4 3" xfId="918"/>
    <cellStyle name="Normal 2 10 5" xfId="334"/>
    <cellStyle name="Normal 2 10 5 2" xfId="335"/>
    <cellStyle name="Normal 2 10 5 3" xfId="919"/>
    <cellStyle name="Normal 2 10 6" xfId="336"/>
    <cellStyle name="Normal 2 10 7" xfId="911"/>
    <cellStyle name="Normal 2 11" xfId="337"/>
    <cellStyle name="Normal 2 11 2" xfId="338"/>
    <cellStyle name="Normal 2 11 2 2" xfId="339"/>
    <cellStyle name="Normal 2 11 2 2 2" xfId="340"/>
    <cellStyle name="Normal 2 11 2 2 3" xfId="922"/>
    <cellStyle name="Normal 2 11 2 3" xfId="341"/>
    <cellStyle name="Normal 2 11 2 4" xfId="921"/>
    <cellStyle name="Normal 2 11 3" xfId="342"/>
    <cellStyle name="Normal 2 11 3 2" xfId="343"/>
    <cellStyle name="Normal 2 11 3 3" xfId="923"/>
    <cellStyle name="Normal 2 11 4" xfId="344"/>
    <cellStyle name="Normal 2 11 5" xfId="920"/>
    <cellStyle name="Normal 2 12" xfId="345"/>
    <cellStyle name="Normal 2 12 2" xfId="346"/>
    <cellStyle name="Normal 2 12 2 2" xfId="347"/>
    <cellStyle name="Normal 2 12 2 2 2" xfId="348"/>
    <cellStyle name="Normal 2 12 2 2 3" xfId="926"/>
    <cellStyle name="Normal 2 12 2 3" xfId="349"/>
    <cellStyle name="Normal 2 12 2 4" xfId="925"/>
    <cellStyle name="Normal 2 12 3" xfId="350"/>
    <cellStyle name="Normal 2 12 3 2" xfId="351"/>
    <cellStyle name="Normal 2 12 3 3" xfId="927"/>
    <cellStyle name="Normal 2 12 4" xfId="352"/>
    <cellStyle name="Normal 2 12 5" xfId="924"/>
    <cellStyle name="Normal 2 13" xfId="353"/>
    <cellStyle name="Normal 2 13 2" xfId="354"/>
    <cellStyle name="Normal 2 13 2 2" xfId="355"/>
    <cellStyle name="Normal 2 13 2 3" xfId="929"/>
    <cellStyle name="Normal 2 13 3" xfId="356"/>
    <cellStyle name="Normal 2 13 4" xfId="928"/>
    <cellStyle name="Normal 2 2" xfId="357"/>
    <cellStyle name="Normal 2 2 10" xfId="358"/>
    <cellStyle name="Normal 2 2 10 2" xfId="359"/>
    <cellStyle name="Normal 2 2 10 3" xfId="931"/>
    <cellStyle name="Normal 2 2 11" xfId="360"/>
    <cellStyle name="Normal 2 2 11 2" xfId="361"/>
    <cellStyle name="Normal 2 2 11 3" xfId="932"/>
    <cellStyle name="Normal 2 2 12" xfId="362"/>
    <cellStyle name="Normal 2 2 13" xfId="930"/>
    <cellStyle name="Normal 2 2 2" xfId="3"/>
    <cellStyle name="Normal 2 2 3" xfId="363"/>
    <cellStyle name="Normal 2 2 3 2" xfId="364"/>
    <cellStyle name="Normal 2 2 3 2 2" xfId="365"/>
    <cellStyle name="Normal 2 2 3 2 2 2" xfId="366"/>
    <cellStyle name="Normal 2 2 3 2 2 3" xfId="935"/>
    <cellStyle name="Normal 2 2 3 2 3" xfId="367"/>
    <cellStyle name="Normal 2 2 3 2 3 2" xfId="368"/>
    <cellStyle name="Normal 2 2 3 2 3 3" xfId="936"/>
    <cellStyle name="Normal 2 2 3 2 4" xfId="369"/>
    <cellStyle name="Normal 2 2 3 2 4 2" xfId="370"/>
    <cellStyle name="Normal 2 2 3 2 4 3" xfId="937"/>
    <cellStyle name="Normal 2 2 3 2 5" xfId="371"/>
    <cellStyle name="Normal 2 2 3 2 6" xfId="934"/>
    <cellStyle name="Normal 2 2 3 3" xfId="372"/>
    <cellStyle name="Normal 2 2 3 3 2" xfId="373"/>
    <cellStyle name="Normal 2 2 3 3 3" xfId="938"/>
    <cellStyle name="Normal 2 2 3 4" xfId="374"/>
    <cellStyle name="Normal 2 2 3 4 2" xfId="375"/>
    <cellStyle name="Normal 2 2 3 4 3" xfId="939"/>
    <cellStyle name="Normal 2 2 3 5" xfId="376"/>
    <cellStyle name="Normal 2 2 3 5 2" xfId="377"/>
    <cellStyle name="Normal 2 2 3 5 3" xfId="940"/>
    <cellStyle name="Normal 2 2 3 6" xfId="378"/>
    <cellStyle name="Normal 2 2 3 7" xfId="933"/>
    <cellStyle name="Normal 2 2 4" xfId="379"/>
    <cellStyle name="Normal 2 2 4 2" xfId="380"/>
    <cellStyle name="Normal 2 2 4 2 2" xfId="381"/>
    <cellStyle name="Normal 2 2 4 2 3" xfId="942"/>
    <cellStyle name="Normal 2 2 4 3" xfId="382"/>
    <cellStyle name="Normal 2 2 4 3 2" xfId="383"/>
    <cellStyle name="Normal 2 2 4 3 3" xfId="943"/>
    <cellStyle name="Normal 2 2 4 4" xfId="384"/>
    <cellStyle name="Normal 2 2 4 4 2" xfId="385"/>
    <cellStyle name="Normal 2 2 4 4 3" xfId="944"/>
    <cellStyle name="Normal 2 2 4 5" xfId="386"/>
    <cellStyle name="Normal 2 2 4 6" xfId="941"/>
    <cellStyle name="Normal 2 2 5" xfId="387"/>
    <cellStyle name="Normal 2 2 5 2" xfId="388"/>
    <cellStyle name="Normal 2 2 5 3" xfId="945"/>
    <cellStyle name="Normal 2 2 6" xfId="389"/>
    <cellStyle name="Normal 2 2 6 2" xfId="390"/>
    <cellStyle name="Normal 2 2 6 3" xfId="946"/>
    <cellStyle name="Normal 2 2 7" xfId="391"/>
    <cellStyle name="Normal 2 2 7 2" xfId="392"/>
    <cellStyle name="Normal 2 2 7 3" xfId="947"/>
    <cellStyle name="Normal 2 2 8" xfId="393"/>
    <cellStyle name="Normal 2 2 8 2" xfId="394"/>
    <cellStyle name="Normal 2 2 8 3" xfId="948"/>
    <cellStyle name="Normal 2 2 9" xfId="395"/>
    <cellStyle name="Normal 2 2 9 2" xfId="396"/>
    <cellStyle name="Normal 2 2 9 3" xfId="949"/>
    <cellStyle name="Normal 2 2_Pivot Tables" xfId="397"/>
    <cellStyle name="Normal 2 3" xfId="398"/>
    <cellStyle name="Normal 2 3 10" xfId="399"/>
    <cellStyle name="Normal 2 3 10 2" xfId="400"/>
    <cellStyle name="Normal 2 3 10 3" xfId="951"/>
    <cellStyle name="Normal 2 3 11" xfId="401"/>
    <cellStyle name="Normal 2 3 11 2" xfId="402"/>
    <cellStyle name="Normal 2 3 11 3" xfId="952"/>
    <cellStyle name="Normal 2 3 12" xfId="403"/>
    <cellStyle name="Normal 2 3 12 2" xfId="404"/>
    <cellStyle name="Normal 2 3 12 3" xfId="953"/>
    <cellStyle name="Normal 2 3 13" xfId="405"/>
    <cellStyle name="Normal 2 3 13 2" xfId="406"/>
    <cellStyle name="Normal 2 3 13 3" xfId="954"/>
    <cellStyle name="Normal 2 3 14" xfId="407"/>
    <cellStyle name="Normal 2 3 15" xfId="950"/>
    <cellStyle name="Normal 2 3 2" xfId="408"/>
    <cellStyle name="Normal 2 3 2 2" xfId="409"/>
    <cellStyle name="Normal 2 3 2 2 2" xfId="410"/>
    <cellStyle name="Normal 2 3 2 2 2 2" xfId="411"/>
    <cellStyle name="Normal 2 3 2 2 2 2 2" xfId="412"/>
    <cellStyle name="Normal 2 3 2 2 2 2 3" xfId="958"/>
    <cellStyle name="Normal 2 3 2 2 2 3" xfId="413"/>
    <cellStyle name="Normal 2 3 2 2 2 3 2" xfId="414"/>
    <cellStyle name="Normal 2 3 2 2 2 3 3" xfId="959"/>
    <cellStyle name="Normal 2 3 2 2 2 4" xfId="415"/>
    <cellStyle name="Normal 2 3 2 2 2 5" xfId="957"/>
    <cellStyle name="Normal 2 3 2 2 3" xfId="416"/>
    <cellStyle name="Normal 2 3 2 2 3 2" xfId="417"/>
    <cellStyle name="Normal 2 3 2 2 3 3" xfId="960"/>
    <cellStyle name="Normal 2 3 2 2 4" xfId="418"/>
    <cellStyle name="Normal 2 3 2 2 4 2" xfId="419"/>
    <cellStyle name="Normal 2 3 2 2 4 3" xfId="961"/>
    <cellStyle name="Normal 2 3 2 2 5" xfId="420"/>
    <cellStyle name="Normal 2 3 2 2 6" xfId="956"/>
    <cellStyle name="Normal 2 3 2 3" xfId="421"/>
    <cellStyle name="Normal 2 3 2 3 2" xfId="422"/>
    <cellStyle name="Normal 2 3 2 3 2 2" xfId="423"/>
    <cellStyle name="Normal 2 3 2 3 2 3" xfId="963"/>
    <cellStyle name="Normal 2 3 2 3 3" xfId="424"/>
    <cellStyle name="Normal 2 3 2 3 3 2" xfId="425"/>
    <cellStyle name="Normal 2 3 2 3 3 3" xfId="964"/>
    <cellStyle name="Normal 2 3 2 3 4" xfId="426"/>
    <cellStyle name="Normal 2 3 2 3 5" xfId="962"/>
    <cellStyle name="Normal 2 3 2 4" xfId="427"/>
    <cellStyle name="Normal 2 3 2 4 2" xfId="428"/>
    <cellStyle name="Normal 2 3 2 4 3" xfId="965"/>
    <cellStyle name="Normal 2 3 2 5" xfId="429"/>
    <cellStyle name="Normal 2 3 2 5 2" xfId="430"/>
    <cellStyle name="Normal 2 3 2 5 3" xfId="966"/>
    <cellStyle name="Normal 2 3 2 6" xfId="431"/>
    <cellStyle name="Normal 2 3 2 7" xfId="955"/>
    <cellStyle name="Normal 2 3 3" xfId="432"/>
    <cellStyle name="Normal 2 3 3 2" xfId="433"/>
    <cellStyle name="Normal 2 3 3 2 2" xfId="434"/>
    <cellStyle name="Normal 2 3 3 2 2 2" xfId="435"/>
    <cellStyle name="Normal 2 3 3 2 2 2 2" xfId="436"/>
    <cellStyle name="Normal 2 3 3 2 2 2 3" xfId="970"/>
    <cellStyle name="Normal 2 3 3 2 2 3" xfId="437"/>
    <cellStyle name="Normal 2 3 3 2 2 4" xfId="969"/>
    <cellStyle name="Normal 2 3 3 2 3" xfId="438"/>
    <cellStyle name="Normal 2 3 3 2 3 2" xfId="439"/>
    <cellStyle name="Normal 2 3 3 2 3 3" xfId="971"/>
    <cellStyle name="Normal 2 3 3 2 4" xfId="440"/>
    <cellStyle name="Normal 2 3 3 2 5" xfId="968"/>
    <cellStyle name="Normal 2 3 3 3" xfId="441"/>
    <cellStyle name="Normal 2 3 3 3 2" xfId="442"/>
    <cellStyle name="Normal 2 3 3 3 2 2" xfId="443"/>
    <cellStyle name="Normal 2 3 3 3 2 3" xfId="973"/>
    <cellStyle name="Normal 2 3 3 3 3" xfId="444"/>
    <cellStyle name="Normal 2 3 3 3 4" xfId="972"/>
    <cellStyle name="Normal 2 3 3 4" xfId="445"/>
    <cellStyle name="Normal 2 3 3 5" xfId="446"/>
    <cellStyle name="Normal 2 3 3 5 2" xfId="447"/>
    <cellStyle name="Normal 2 3 3 5 3" xfId="974"/>
    <cellStyle name="Normal 2 3 3 6" xfId="448"/>
    <cellStyle name="Normal 2 3 3 7" xfId="967"/>
    <cellStyle name="Normal 2 3 4" xfId="449"/>
    <cellStyle name="Normal 2 3 4 2" xfId="450"/>
    <cellStyle name="Normal 2 3 4 2 2" xfId="451"/>
    <cellStyle name="Normal 2 3 4 2 2 2" xfId="452"/>
    <cellStyle name="Normal 2 3 4 2 2 3" xfId="977"/>
    <cellStyle name="Normal 2 3 4 2 3" xfId="453"/>
    <cellStyle name="Normal 2 3 4 2 3 2" xfId="454"/>
    <cellStyle name="Normal 2 3 4 2 3 3" xfId="978"/>
    <cellStyle name="Normal 2 3 4 2 4" xfId="455"/>
    <cellStyle name="Normal 2 3 4 2 5" xfId="976"/>
    <cellStyle name="Normal 2 3 4 3" xfId="456"/>
    <cellStyle name="Normal 2 3 4 3 2" xfId="457"/>
    <cellStyle name="Normal 2 3 4 3 3" xfId="979"/>
    <cellStyle name="Normal 2 3 4 4" xfId="458"/>
    <cellStyle name="Normal 2 3 4 4 2" xfId="459"/>
    <cellStyle name="Normal 2 3 4 4 3" xfId="980"/>
    <cellStyle name="Normal 2 3 4 5" xfId="460"/>
    <cellStyle name="Normal 2 3 4 6" xfId="975"/>
    <cellStyle name="Normal 2 3 5" xfId="461"/>
    <cellStyle name="Normal 2 3 5 2" xfId="462"/>
    <cellStyle name="Normal 2 3 5 2 2" xfId="463"/>
    <cellStyle name="Normal 2 3 5 2 2 2" xfId="464"/>
    <cellStyle name="Normal 2 3 5 2 2 3" xfId="983"/>
    <cellStyle name="Normal 2 3 5 2 3" xfId="465"/>
    <cellStyle name="Normal 2 3 5 2 4" xfId="982"/>
    <cellStyle name="Normal 2 3 5 3" xfId="466"/>
    <cellStyle name="Normal 2 3 5 3 2" xfId="467"/>
    <cellStyle name="Normal 2 3 5 3 3" xfId="984"/>
    <cellStyle name="Normal 2 3 5 4" xfId="468"/>
    <cellStyle name="Normal 2 3 5 4 2" xfId="469"/>
    <cellStyle name="Normal 2 3 5 4 3" xfId="985"/>
    <cellStyle name="Normal 2 3 5 5" xfId="470"/>
    <cellStyle name="Normal 2 3 5 6" xfId="981"/>
    <cellStyle name="Normal 2 3 6" xfId="471"/>
    <cellStyle name="Normal 2 3 6 2" xfId="472"/>
    <cellStyle name="Normal 2 3 6 2 2" xfId="473"/>
    <cellStyle name="Normal 2 3 6 2 2 2" xfId="474"/>
    <cellStyle name="Normal 2 3 6 2 2 3" xfId="988"/>
    <cellStyle name="Normal 2 3 6 2 3" xfId="475"/>
    <cellStyle name="Normal 2 3 6 2 4" xfId="987"/>
    <cellStyle name="Normal 2 3 6 3" xfId="476"/>
    <cellStyle name="Normal 2 3 6 3 2" xfId="477"/>
    <cellStyle name="Normal 2 3 6 3 3" xfId="989"/>
    <cellStyle name="Normal 2 3 6 4" xfId="478"/>
    <cellStyle name="Normal 2 3 6 5" xfId="986"/>
    <cellStyle name="Normal 2 3 7" xfId="479"/>
    <cellStyle name="Normal 2 3 7 2" xfId="480"/>
    <cellStyle name="Normal 2 3 7 2 2" xfId="481"/>
    <cellStyle name="Normal 2 3 7 2 3" xfId="991"/>
    <cellStyle name="Normal 2 3 7 3" xfId="482"/>
    <cellStyle name="Normal 2 3 7 4" xfId="990"/>
    <cellStyle name="Normal 2 3 8" xfId="483"/>
    <cellStyle name="Normal 2 3 8 2" xfId="484"/>
    <cellStyle name="Normal 2 3 8 3" xfId="992"/>
    <cellStyle name="Normal 2 3 9" xfId="485"/>
    <cellStyle name="Normal 2 3 9 2" xfId="486"/>
    <cellStyle name="Normal 2 3 9 3" xfId="993"/>
    <cellStyle name="Normal 2 4" xfId="487"/>
    <cellStyle name="Normal 2 4 2" xfId="488"/>
    <cellStyle name="Normal 2 4 2 2" xfId="489"/>
    <cellStyle name="Normal 2 4 2 2 2" xfId="490"/>
    <cellStyle name="Normal 2 4 2 2 3" xfId="995"/>
    <cellStyle name="Normal 2 4 2 3" xfId="491"/>
    <cellStyle name="Normal 2 4 2 4" xfId="994"/>
    <cellStyle name="Normal 2 4 3" xfId="492"/>
    <cellStyle name="Normal 2 4 3 2" xfId="493"/>
    <cellStyle name="Normal 2 4 3 3" xfId="996"/>
    <cellStyle name="Normal 2 4 4" xfId="494"/>
    <cellStyle name="Normal 2 4 4 2" xfId="495"/>
    <cellStyle name="Normal 2 4 4 3" xfId="997"/>
    <cellStyle name="Normal 2 5" xfId="496"/>
    <cellStyle name="Normal 2 5 2" xfId="497"/>
    <cellStyle name="Normal 2 5 2 2" xfId="498"/>
    <cellStyle name="Normal 2 5 2 2 2" xfId="499"/>
    <cellStyle name="Normal 2 5 2 2 2 2" xfId="500"/>
    <cellStyle name="Normal 2 5 2 2 2 3" xfId="1001"/>
    <cellStyle name="Normal 2 5 2 2 3" xfId="501"/>
    <cellStyle name="Normal 2 5 2 2 3 2" xfId="502"/>
    <cellStyle name="Normal 2 5 2 2 3 3" xfId="1002"/>
    <cellStyle name="Normal 2 5 2 2 4" xfId="503"/>
    <cellStyle name="Normal 2 5 2 2 5" xfId="1000"/>
    <cellStyle name="Normal 2 5 2 3" xfId="504"/>
    <cellStyle name="Normal 2 5 2 3 2" xfId="505"/>
    <cellStyle name="Normal 2 5 2 3 3" xfId="1003"/>
    <cellStyle name="Normal 2 5 2 4" xfId="506"/>
    <cellStyle name="Normal 2 5 2 4 2" xfId="507"/>
    <cellStyle name="Normal 2 5 2 4 3" xfId="1004"/>
    <cellStyle name="Normal 2 5 2 5" xfId="508"/>
    <cellStyle name="Normal 2 5 2 6" xfId="999"/>
    <cellStyle name="Normal 2 5 3" xfId="509"/>
    <cellStyle name="Normal 2 5 3 2" xfId="510"/>
    <cellStyle name="Normal 2 5 3 2 2" xfId="511"/>
    <cellStyle name="Normal 2 5 3 2 3" xfId="1006"/>
    <cellStyle name="Normal 2 5 3 3" xfId="512"/>
    <cellStyle name="Normal 2 5 3 3 2" xfId="513"/>
    <cellStyle name="Normal 2 5 3 3 3" xfId="1007"/>
    <cellStyle name="Normal 2 5 3 4" xfId="514"/>
    <cellStyle name="Normal 2 5 3 5" xfId="1005"/>
    <cellStyle name="Normal 2 5 4" xfId="515"/>
    <cellStyle name="Normal 2 5 4 2" xfId="516"/>
    <cellStyle name="Normal 2 5 4 3" xfId="1008"/>
    <cellStyle name="Normal 2 5 5" xfId="517"/>
    <cellStyle name="Normal 2 5 5 2" xfId="518"/>
    <cellStyle name="Normal 2 5 5 3" xfId="1009"/>
    <cellStyle name="Normal 2 5 6" xfId="519"/>
    <cellStyle name="Normal 2 5 7" xfId="998"/>
    <cellStyle name="Normal 2 6" xfId="520"/>
    <cellStyle name="Normal 2 6 2" xfId="521"/>
    <cellStyle name="Normal 2 6 2 2" xfId="522"/>
    <cellStyle name="Normal 2 6 2 2 2" xfId="523"/>
    <cellStyle name="Normal 2 6 2 2 2 2" xfId="524"/>
    <cellStyle name="Normal 2 6 2 2 2 3" xfId="1013"/>
    <cellStyle name="Normal 2 6 2 2 3" xfId="525"/>
    <cellStyle name="Normal 2 6 2 2 4" xfId="1012"/>
    <cellStyle name="Normal 2 6 2 3" xfId="526"/>
    <cellStyle name="Normal 2 6 2 3 2" xfId="527"/>
    <cellStyle name="Normal 2 6 2 3 3" xfId="1014"/>
    <cellStyle name="Normal 2 6 2 4" xfId="528"/>
    <cellStyle name="Normal 2 6 2 5" xfId="1011"/>
    <cellStyle name="Normal 2 6 3" xfId="529"/>
    <cellStyle name="Normal 2 6 3 2" xfId="530"/>
    <cellStyle name="Normal 2 6 3 2 2" xfId="531"/>
    <cellStyle name="Normal 2 6 3 2 3" xfId="1016"/>
    <cellStyle name="Normal 2 6 3 3" xfId="532"/>
    <cellStyle name="Normal 2 6 3 4" xfId="1015"/>
    <cellStyle name="Normal 2 6 4" xfId="533"/>
    <cellStyle name="Normal 2 6 4 2" xfId="534"/>
    <cellStyle name="Normal 2 6 4 3" xfId="1017"/>
    <cellStyle name="Normal 2 6 5" xfId="535"/>
    <cellStyle name="Normal 2 6 5 2" xfId="536"/>
    <cellStyle name="Normal 2 6 5 3" xfId="1018"/>
    <cellStyle name="Normal 2 6 6" xfId="537"/>
    <cellStyle name="Normal 2 6 7" xfId="1010"/>
    <cellStyle name="Normal 2 7" xfId="538"/>
    <cellStyle name="Normal 2 7 2" xfId="539"/>
    <cellStyle name="Normal 2 7 2 2" xfId="540"/>
    <cellStyle name="Normal 2 7 2 2 2" xfId="541"/>
    <cellStyle name="Normal 2 7 2 2 2 2" xfId="542"/>
    <cellStyle name="Normal 2 7 2 2 2 3" xfId="1022"/>
    <cellStyle name="Normal 2 7 2 2 3" xfId="543"/>
    <cellStyle name="Normal 2 7 2 2 4" xfId="1021"/>
    <cellStyle name="Normal 2 7 2 3" xfId="544"/>
    <cellStyle name="Normal 2 7 2 3 2" xfId="545"/>
    <cellStyle name="Normal 2 7 2 3 3" xfId="1023"/>
    <cellStyle name="Normal 2 7 2 4" xfId="546"/>
    <cellStyle name="Normal 2 7 2 5" xfId="1020"/>
    <cellStyle name="Normal 2 7 3" xfId="547"/>
    <cellStyle name="Normal 2 7 3 2" xfId="548"/>
    <cellStyle name="Normal 2 7 3 2 2" xfId="549"/>
    <cellStyle name="Normal 2 7 3 2 3" xfId="1025"/>
    <cellStyle name="Normal 2 7 3 3" xfId="550"/>
    <cellStyle name="Normal 2 7 3 4" xfId="1024"/>
    <cellStyle name="Normal 2 7 4" xfId="551"/>
    <cellStyle name="Normal 2 7 4 2" xfId="552"/>
    <cellStyle name="Normal 2 7 4 3" xfId="1026"/>
    <cellStyle name="Normal 2 7 5" xfId="553"/>
    <cellStyle name="Normal 2 7 5 2" xfId="554"/>
    <cellStyle name="Normal 2 7 5 3" xfId="1027"/>
    <cellStyle name="Normal 2 7 6" xfId="555"/>
    <cellStyle name="Normal 2 7 7" xfId="1019"/>
    <cellStyle name="Normal 2 8" xfId="556"/>
    <cellStyle name="Normal 2 8 2" xfId="557"/>
    <cellStyle name="Normal 2 8 2 2" xfId="558"/>
    <cellStyle name="Normal 2 8 2 2 2" xfId="559"/>
    <cellStyle name="Normal 2 8 2 2 2 2" xfId="560"/>
    <cellStyle name="Normal 2 8 2 2 2 3" xfId="1031"/>
    <cellStyle name="Normal 2 8 2 2 3" xfId="561"/>
    <cellStyle name="Normal 2 8 2 2 4" xfId="1030"/>
    <cellStyle name="Normal 2 8 2 3" xfId="562"/>
    <cellStyle name="Normal 2 8 2 3 2" xfId="563"/>
    <cellStyle name="Normal 2 8 2 3 3" xfId="1032"/>
    <cellStyle name="Normal 2 8 2 4" xfId="564"/>
    <cellStyle name="Normal 2 8 2 5" xfId="1029"/>
    <cellStyle name="Normal 2 8 3" xfId="565"/>
    <cellStyle name="Normal 2 8 3 2" xfId="566"/>
    <cellStyle name="Normal 2 8 3 2 2" xfId="567"/>
    <cellStyle name="Normal 2 8 3 2 3" xfId="1034"/>
    <cellStyle name="Normal 2 8 3 3" xfId="568"/>
    <cellStyle name="Normal 2 8 3 4" xfId="1033"/>
    <cellStyle name="Normal 2 8 4" xfId="569"/>
    <cellStyle name="Normal 2 8 4 2" xfId="570"/>
    <cellStyle name="Normal 2 8 4 3" xfId="1035"/>
    <cellStyle name="Normal 2 8 5" xfId="571"/>
    <cellStyle name="Normal 2 8 5 2" xfId="572"/>
    <cellStyle name="Normal 2 8 5 3" xfId="1036"/>
    <cellStyle name="Normal 2 8 6" xfId="573"/>
    <cellStyle name="Normal 2 8 7" xfId="1028"/>
    <cellStyle name="Normal 2 9" xfId="574"/>
    <cellStyle name="Normal 2 9 2" xfId="575"/>
    <cellStyle name="Normal 2 9 2 2" xfId="576"/>
    <cellStyle name="Normal 2 9 2 2 2" xfId="577"/>
    <cellStyle name="Normal 2 9 2 2 2 2" xfId="578"/>
    <cellStyle name="Normal 2 9 2 2 2 3" xfId="1040"/>
    <cellStyle name="Normal 2 9 2 2 3" xfId="579"/>
    <cellStyle name="Normal 2 9 2 2 4" xfId="1039"/>
    <cellStyle name="Normal 2 9 2 3" xfId="580"/>
    <cellStyle name="Normal 2 9 2 3 2" xfId="581"/>
    <cellStyle name="Normal 2 9 2 3 3" xfId="1041"/>
    <cellStyle name="Normal 2 9 2 4" xfId="582"/>
    <cellStyle name="Normal 2 9 2 5" xfId="1038"/>
    <cellStyle name="Normal 2 9 3" xfId="583"/>
    <cellStyle name="Normal 2 9 3 2" xfId="584"/>
    <cellStyle name="Normal 2 9 3 2 2" xfId="585"/>
    <cellStyle name="Normal 2 9 3 2 3" xfId="1043"/>
    <cellStyle name="Normal 2 9 3 3" xfId="586"/>
    <cellStyle name="Normal 2 9 3 4" xfId="1042"/>
    <cellStyle name="Normal 2 9 4" xfId="587"/>
    <cellStyle name="Normal 2 9 4 2" xfId="588"/>
    <cellStyle name="Normal 2 9 4 3" xfId="1044"/>
    <cellStyle name="Normal 2 9 5" xfId="589"/>
    <cellStyle name="Normal 2 9 5 2" xfId="590"/>
    <cellStyle name="Normal 2 9 5 3" xfId="1045"/>
    <cellStyle name="Normal 2 9 6" xfId="591"/>
    <cellStyle name="Normal 2 9 7" xfId="1037"/>
    <cellStyle name="Normal 2_Pivot Tables" xfId="592"/>
    <cellStyle name="Normal 3" xfId="593"/>
    <cellStyle name="Normal 3 2" xfId="594"/>
    <cellStyle name="Normal 3 2 2" xfId="595"/>
    <cellStyle name="Normal 3 2 2 2" xfId="1133"/>
    <cellStyle name="Normal 3 2 3" xfId="596"/>
    <cellStyle name="Normal 3 2 3 2" xfId="1148"/>
    <cellStyle name="Normal 3 2 4" xfId="597"/>
    <cellStyle name="Normal 3 2 4 2" xfId="1163"/>
    <cellStyle name="Normal 3 2 5" xfId="598"/>
    <cellStyle name="Normal 3 2 5 2" xfId="1178"/>
    <cellStyle name="Normal 3 2 6" xfId="599"/>
    <cellStyle name="Normal 3 2 6 2" xfId="1194"/>
    <cellStyle name="Normal 3 2 7" xfId="600"/>
    <cellStyle name="Normal 3 2 7 2" xfId="1210"/>
    <cellStyle name="Normal 3 2 8" xfId="601"/>
    <cellStyle name="Normal 3 2 8 2" xfId="1129"/>
    <cellStyle name="Normal 3 3" xfId="602"/>
    <cellStyle name="Normal 3 3 10" xfId="603"/>
    <cellStyle name="Normal 3 3 10 2" xfId="604"/>
    <cellStyle name="Normal 3 3 10 3" xfId="1047"/>
    <cellStyle name="Normal 3 3 11" xfId="605"/>
    <cellStyle name="Normal 3 3 11 2" xfId="606"/>
    <cellStyle name="Normal 3 3 11 3" xfId="1048"/>
    <cellStyle name="Normal 3 3 12" xfId="607"/>
    <cellStyle name="Normal 3 3 13" xfId="1046"/>
    <cellStyle name="Normal 3 3 2" xfId="608"/>
    <cellStyle name="Normal 3 3 2 2" xfId="609"/>
    <cellStyle name="Normal 3 3 2 2 2" xfId="610"/>
    <cellStyle name="Normal 3 3 2 2 2 2" xfId="611"/>
    <cellStyle name="Normal 3 3 2 2 2 3" xfId="1051"/>
    <cellStyle name="Normal 3 3 2 2 3" xfId="612"/>
    <cellStyle name="Normal 3 3 2 2 3 2" xfId="613"/>
    <cellStyle name="Normal 3 3 2 2 3 3" xfId="1052"/>
    <cellStyle name="Normal 3 3 2 2 4" xfId="614"/>
    <cellStyle name="Normal 3 3 2 2 4 2" xfId="615"/>
    <cellStyle name="Normal 3 3 2 2 4 3" xfId="1053"/>
    <cellStyle name="Normal 3 3 2 2 5" xfId="616"/>
    <cellStyle name="Normal 3 3 2 2 6" xfId="1050"/>
    <cellStyle name="Normal 3 3 2 3" xfId="617"/>
    <cellStyle name="Normal 3 3 2 3 2" xfId="618"/>
    <cellStyle name="Normal 3 3 2 3 3" xfId="1054"/>
    <cellStyle name="Normal 3 3 2 4" xfId="619"/>
    <cellStyle name="Normal 3 3 2 4 2" xfId="620"/>
    <cellStyle name="Normal 3 3 2 4 3" xfId="1055"/>
    <cellStyle name="Normal 3 3 2 5" xfId="621"/>
    <cellStyle name="Normal 3 3 2 5 2" xfId="622"/>
    <cellStyle name="Normal 3 3 2 5 3" xfId="1056"/>
    <cellStyle name="Normal 3 3 2 6" xfId="623"/>
    <cellStyle name="Normal 3 3 2 7" xfId="624"/>
    <cellStyle name="Normal 3 3 2 8" xfId="1049"/>
    <cellStyle name="Normal 3 3 3" xfId="625"/>
    <cellStyle name="Normal 3 3 3 2" xfId="626"/>
    <cellStyle name="Normal 3 3 3 3" xfId="627"/>
    <cellStyle name="Normal 3 3 3 3 2" xfId="628"/>
    <cellStyle name="Normal 3 3 3 3 3" xfId="1058"/>
    <cellStyle name="Normal 3 3 3 4" xfId="629"/>
    <cellStyle name="Normal 3 3 3 5" xfId="1057"/>
    <cellStyle name="Normal 3 3 4" xfId="630"/>
    <cellStyle name="Normal 3 3 4 2" xfId="631"/>
    <cellStyle name="Normal 3 3 4 2 2" xfId="632"/>
    <cellStyle name="Normal 3 3 4 2 3" xfId="1060"/>
    <cellStyle name="Normal 3 3 4 3" xfId="633"/>
    <cellStyle name="Normal 3 3 4 4" xfId="1059"/>
    <cellStyle name="Normal 3 3 5" xfId="634"/>
    <cellStyle name="Normal 3 3 5 2" xfId="635"/>
    <cellStyle name="Normal 3 3 5 3" xfId="1061"/>
    <cellStyle name="Normal 3 3 6" xfId="636"/>
    <cellStyle name="Normal 3 3 6 2" xfId="637"/>
    <cellStyle name="Normal 3 3 6 3" xfId="1062"/>
    <cellStyle name="Normal 3 3 7" xfId="638"/>
    <cellStyle name="Normal 3 3 7 2" xfId="639"/>
    <cellStyle name="Normal 3 3 7 3" xfId="1063"/>
    <cellStyle name="Normal 3 3 8" xfId="640"/>
    <cellStyle name="Normal 3 3 8 2" xfId="641"/>
    <cellStyle name="Normal 3 3 8 3" xfId="1064"/>
    <cellStyle name="Normal 3 3 9" xfId="642"/>
    <cellStyle name="Normal 3 3 9 2" xfId="643"/>
    <cellStyle name="Normal 3 3 9 3" xfId="1065"/>
    <cellStyle name="Normal 3 4" xfId="644"/>
    <cellStyle name="Normal 3 4 2" xfId="645"/>
    <cellStyle name="Normal 3 4 2 2" xfId="646"/>
    <cellStyle name="Normal 3 4 2 2 2" xfId="647"/>
    <cellStyle name="Normal 3 4 2 2 3" xfId="1068"/>
    <cellStyle name="Normal 3 4 2 3" xfId="648"/>
    <cellStyle name="Normal 3 4 2 4" xfId="1067"/>
    <cellStyle name="Normal 3 4 3" xfId="649"/>
    <cellStyle name="Normal 3 4 3 2" xfId="650"/>
    <cellStyle name="Normal 3 4 3 3" xfId="1069"/>
    <cellStyle name="Normal 3 4 4" xfId="651"/>
    <cellStyle name="Normal 3 4 5" xfId="1066"/>
    <cellStyle name="Normal 3 5" xfId="652"/>
    <cellStyle name="Normal 3 5 2" xfId="653"/>
    <cellStyle name="Normal 3 5 3" xfId="654"/>
    <cellStyle name="Normal 3 5 4" xfId="1070"/>
    <cellStyle name="Normal 3 6" xfId="655"/>
    <cellStyle name="Normal 3 6 2" xfId="656"/>
    <cellStyle name="Normal 3 6 3" xfId="1071"/>
    <cellStyle name="Normal 3_Pivot Tables" xfId="657"/>
    <cellStyle name="Normal 4" xfId="658"/>
    <cellStyle name="Normal 4 2" xfId="659"/>
    <cellStyle name="Normal 4 2 2" xfId="660"/>
    <cellStyle name="Normal 4 2 2 2" xfId="661"/>
    <cellStyle name="Normal 4 2 2 2 2" xfId="662"/>
    <cellStyle name="Normal 4 2 2 2 2 2" xfId="663"/>
    <cellStyle name="Normal 4 2 2 2 2 3" xfId="1074"/>
    <cellStyle name="Normal 4 2 2 2 3" xfId="664"/>
    <cellStyle name="Normal 4 2 2 2 4" xfId="1073"/>
    <cellStyle name="Normal 4 2 2 3" xfId="665"/>
    <cellStyle name="Normal 4 2 2 3 2" xfId="666"/>
    <cellStyle name="Normal 4 2 2 3 3" xfId="1075"/>
    <cellStyle name="Normal 4 2 2 4" xfId="667"/>
    <cellStyle name="Normal 4 2 2 5" xfId="1072"/>
    <cellStyle name="Normal 4 2 3" xfId="668"/>
    <cellStyle name="Normal 4 2 3 2" xfId="669"/>
    <cellStyle name="Normal 4 2 3 3" xfId="1076"/>
    <cellStyle name="Normal 4 2 4" xfId="670"/>
    <cellStyle name="Normal 4 2 4 2" xfId="671"/>
    <cellStyle name="Normal 4 2 4 3" xfId="1077"/>
    <cellStyle name="Normal 4 2 5" xfId="672"/>
    <cellStyle name="Normal 4 3" xfId="673"/>
    <cellStyle name="Normal 4 3 2" xfId="1134"/>
    <cellStyle name="Normal 4 4" xfId="674"/>
    <cellStyle name="Normal 4 4 2" xfId="1149"/>
    <cellStyle name="Normal 4 5" xfId="675"/>
    <cellStyle name="Normal 4 5 2" xfId="1164"/>
    <cellStyle name="Normal 4 6" xfId="676"/>
    <cellStyle name="Normal 4 6 2" xfId="1179"/>
    <cellStyle name="Normal 4 7" xfId="677"/>
    <cellStyle name="Normal 4 7 2" xfId="1195"/>
    <cellStyle name="Normal 5" xfId="678"/>
    <cellStyle name="Normal 5 2" xfId="679"/>
    <cellStyle name="Normal 5 2 2" xfId="680"/>
    <cellStyle name="Normal 5 2 3" xfId="681"/>
    <cellStyle name="Normal 5 2 3 2" xfId="1131"/>
    <cellStyle name="Normal 5 3" xfId="682"/>
    <cellStyle name="Normal 5 3 2" xfId="683"/>
    <cellStyle name="Normal 5 3 2 2" xfId="684"/>
    <cellStyle name="Normal 5 3 2 2 2" xfId="685"/>
    <cellStyle name="Normal 5 3 2 2 3" xfId="1080"/>
    <cellStyle name="Normal 5 3 2 3" xfId="686"/>
    <cellStyle name="Normal 5 3 2 4" xfId="1079"/>
    <cellStyle name="Normal 5 3 3" xfId="687"/>
    <cellStyle name="Normal 5 3 3 2" xfId="688"/>
    <cellStyle name="Normal 5 3 3 3" xfId="1081"/>
    <cellStyle name="Normal 5 3 4" xfId="689"/>
    <cellStyle name="Normal 5 3 5" xfId="1078"/>
    <cellStyle name="Normal 5 4" xfId="690"/>
    <cellStyle name="Normal 5 4 2" xfId="691"/>
    <cellStyle name="Normal 5 4 3" xfId="1082"/>
    <cellStyle name="Normal 5 5" xfId="692"/>
    <cellStyle name="Normal 5 5 2" xfId="693"/>
    <cellStyle name="Normal 5 5 3" xfId="1083"/>
    <cellStyle name="Normal 5 6" xfId="694"/>
    <cellStyle name="Normal 5 6 2" xfId="1192"/>
    <cellStyle name="Normal 5 7" xfId="695"/>
    <cellStyle name="Normal 5 7 2" xfId="1208"/>
    <cellStyle name="Normal 6" xfId="696"/>
    <cellStyle name="Normal 6 2" xfId="697"/>
    <cellStyle name="Normal 7" xfId="698"/>
    <cellStyle name="Normal 7 2" xfId="699"/>
    <cellStyle name="Normal 7 2 2" xfId="700"/>
    <cellStyle name="Normal 7 2 2 2" xfId="701"/>
    <cellStyle name="Normal 7 2 2 3" xfId="702"/>
    <cellStyle name="Normal 7 2 2 3 2" xfId="703"/>
    <cellStyle name="Normal 7 2 2 3 3" xfId="1087"/>
    <cellStyle name="Normal 7 2 2 4" xfId="704"/>
    <cellStyle name="Normal 7 2 2 5" xfId="1086"/>
    <cellStyle name="Normal 7 2 3" xfId="705"/>
    <cellStyle name="Normal 7 2 4" xfId="706"/>
    <cellStyle name="Normal 7 2 4 2" xfId="707"/>
    <cellStyle name="Normal 7 2 4 3" xfId="1088"/>
    <cellStyle name="Normal 7 2 5" xfId="708"/>
    <cellStyle name="Normal 7 2 6" xfId="1085"/>
    <cellStyle name="Normal 7 3" xfId="709"/>
    <cellStyle name="Normal 7 3 2" xfId="710"/>
    <cellStyle name="Normal 7 3 3" xfId="711"/>
    <cellStyle name="Normal 7 3 3 2" xfId="712"/>
    <cellStyle name="Normal 7 3 3 3" xfId="1090"/>
    <cellStyle name="Normal 7 3 4" xfId="713"/>
    <cellStyle name="Normal 7 3 5" xfId="1089"/>
    <cellStyle name="Normal 7 4" xfId="714"/>
    <cellStyle name="Normal 7 5" xfId="715"/>
    <cellStyle name="Normal 7 5 2" xfId="716"/>
    <cellStyle name="Normal 7 5 3" xfId="1091"/>
    <cellStyle name="Normal 7 6" xfId="717"/>
    <cellStyle name="Normal 7 6 2" xfId="718"/>
    <cellStyle name="Normal 7 6 3" xfId="1092"/>
    <cellStyle name="Normal 7 7" xfId="719"/>
    <cellStyle name="Normal 7 8" xfId="1084"/>
    <cellStyle name="Normal 8" xfId="720"/>
    <cellStyle name="Normal 8 2" xfId="721"/>
    <cellStyle name="Normal 8 2 2" xfId="722"/>
    <cellStyle name="Normal 8 2 2 2" xfId="723"/>
    <cellStyle name="Normal 8 2 2 2 2" xfId="724"/>
    <cellStyle name="Normal 8 2 2 2 3" xfId="1096"/>
    <cellStyle name="Normal 8 2 2 3" xfId="725"/>
    <cellStyle name="Normal 8 2 2 4" xfId="1095"/>
    <cellStyle name="Normal 8 2 3" xfId="726"/>
    <cellStyle name="Normal 8 2 4" xfId="727"/>
    <cellStyle name="Normal 8 2 4 2" xfId="728"/>
    <cellStyle name="Normal 8 2 4 3" xfId="1097"/>
    <cellStyle name="Normal 8 2 5" xfId="729"/>
    <cellStyle name="Normal 8 2 6" xfId="1094"/>
    <cellStyle name="Normal 8 3" xfId="730"/>
    <cellStyle name="Normal 8 3 2" xfId="731"/>
    <cellStyle name="Normal 8 3 2 2" xfId="732"/>
    <cellStyle name="Normal 8 3 2 3" xfId="1099"/>
    <cellStyle name="Normal 8 3 3" xfId="733"/>
    <cellStyle name="Normal 8 3 4" xfId="1098"/>
    <cellStyle name="Normal 8 4" xfId="734"/>
    <cellStyle name="Normal 8 5" xfId="735"/>
    <cellStyle name="Normal 8 5 2" xfId="736"/>
    <cellStyle name="Normal 8 5 3" xfId="1100"/>
    <cellStyle name="Normal 8 6" xfId="737"/>
    <cellStyle name="Normal 8 6 2" xfId="738"/>
    <cellStyle name="Normal 8 6 3" xfId="1101"/>
    <cellStyle name="Normal 8 7" xfId="739"/>
    <cellStyle name="Normal 8 8" xfId="1093"/>
    <cellStyle name="Normal 9" xfId="740"/>
    <cellStyle name="Normal 9 2" xfId="741"/>
    <cellStyle name="Normal 9 2 2" xfId="742"/>
    <cellStyle name="Normal 9 2 2 2" xfId="743"/>
    <cellStyle name="Normal 9 2 2 2 2" xfId="744"/>
    <cellStyle name="Normal 9 2 2 2 3" xfId="1105"/>
    <cellStyle name="Normal 9 2 2 3" xfId="745"/>
    <cellStyle name="Normal 9 2 2 4" xfId="1104"/>
    <cellStyle name="Normal 9 2 3" xfId="746"/>
    <cellStyle name="Normal 9 2 4" xfId="747"/>
    <cellStyle name="Normal 9 2 4 2" xfId="748"/>
    <cellStyle name="Normal 9 2 4 3" xfId="1106"/>
    <cellStyle name="Normal 9 2 5" xfId="749"/>
    <cellStyle name="Normal 9 2 6" xfId="1103"/>
    <cellStyle name="Normal 9 3" xfId="750"/>
    <cellStyle name="Normal 9 3 2" xfId="751"/>
    <cellStyle name="Normal 9 3 2 2" xfId="752"/>
    <cellStyle name="Normal 9 3 2 3" xfId="1108"/>
    <cellStyle name="Normal 9 3 3" xfId="753"/>
    <cellStyle name="Normal 9 3 4" xfId="1107"/>
    <cellStyle name="Normal 9 4" xfId="754"/>
    <cellStyle name="Normal 9 5" xfId="755"/>
    <cellStyle name="Normal 9 5 2" xfId="756"/>
    <cellStyle name="Normal 9 5 3" xfId="1109"/>
    <cellStyle name="Normal 9 6" xfId="757"/>
    <cellStyle name="Normal 9 6 2" xfId="758"/>
    <cellStyle name="Normal 9 6 3" xfId="1110"/>
    <cellStyle name="Normal 9 7" xfId="759"/>
    <cellStyle name="Normal 9 8" xfId="1102"/>
    <cellStyle name="Normal_SS&amp;MA DRAFT MONITORING FRAMEWORK" xfId="2"/>
    <cellStyle name="Note 2" xfId="760"/>
    <cellStyle name="Note 2 2" xfId="761"/>
    <cellStyle name="Note 2 2 2" xfId="762"/>
    <cellStyle name="Note 2 2 2 2" xfId="1132"/>
    <cellStyle name="Note 2 3" xfId="763"/>
    <cellStyle name="Note 2 3 2" xfId="1147"/>
    <cellStyle name="Note 2 4" xfId="764"/>
    <cellStyle name="Note 2 4 2" xfId="1162"/>
    <cellStyle name="Note 2 5" xfId="765"/>
    <cellStyle name="Note 2 5 2" xfId="1177"/>
    <cellStyle name="Note 2 6" xfId="766"/>
    <cellStyle name="Note 2 6 2" xfId="1193"/>
    <cellStyle name="Note 2 7" xfId="767"/>
    <cellStyle name="Note 2 7 2" xfId="1209"/>
    <cellStyle name="Note 2 8" xfId="768"/>
    <cellStyle name="Note 2 8 2" xfId="1130"/>
    <cellStyle name="Output" xfId="812" builtinId="21" customBuiltin="1"/>
    <cellStyle name="Output 2" xfId="769"/>
    <cellStyle name="Percent 10" xfId="770"/>
    <cellStyle name="Percent 10 2" xfId="771"/>
    <cellStyle name="Percent 10 3" xfId="1111"/>
    <cellStyle name="Percent 11" xfId="772"/>
    <cellStyle name="Percent 12" xfId="831"/>
    <cellStyle name="Percent 2" xfId="773"/>
    <cellStyle name="Percent 2 2" xfId="774"/>
    <cellStyle name="Percent 3" xfId="775"/>
    <cellStyle name="Percent 3 2" xfId="776"/>
    <cellStyle name="Percent 3 3" xfId="777"/>
    <cellStyle name="Percent 4" xfId="778"/>
    <cellStyle name="Percent 4 2" xfId="779"/>
    <cellStyle name="Percent 4 2 2" xfId="780"/>
    <cellStyle name="Percent 4 2 3" xfId="781"/>
    <cellStyle name="Percent 4 3" xfId="782"/>
    <cellStyle name="Percent 4 4" xfId="783"/>
    <cellStyle name="Percent 5" xfId="784"/>
    <cellStyle name="Percent 5 2" xfId="785"/>
    <cellStyle name="Percent 5 3" xfId="786"/>
    <cellStyle name="Percent 6" xfId="787"/>
    <cellStyle name="Percent 7" xfId="788"/>
    <cellStyle name="Percent 7 2" xfId="789"/>
    <cellStyle name="Percent 7 2 2" xfId="790"/>
    <cellStyle name="Percent 7 2 2 2" xfId="791"/>
    <cellStyle name="Percent 7 2 2 3" xfId="1114"/>
    <cellStyle name="Percent 7 2 3" xfId="792"/>
    <cellStyle name="Percent 7 2 4" xfId="1113"/>
    <cellStyle name="Percent 7 3" xfId="793"/>
    <cellStyle name="Percent 7 3 2" xfId="794"/>
    <cellStyle name="Percent 7 3 3" xfId="1115"/>
    <cellStyle name="Percent 7 4" xfId="795"/>
    <cellStyle name="Percent 7 5" xfId="1112"/>
    <cellStyle name="Percent 8" xfId="796"/>
    <cellStyle name="Percent 9" xfId="797"/>
    <cellStyle name="Percent 9 2" xfId="798"/>
    <cellStyle name="Percent 9 3" xfId="1116"/>
    <cellStyle name="Title" xfId="803" builtinId="15" customBuiltin="1"/>
    <cellStyle name="Title 2" xfId="799"/>
    <cellStyle name="Total" xfId="818" builtinId="25" customBuiltin="1"/>
    <cellStyle name="Total 2" xfId="800"/>
    <cellStyle name="Warning Text" xfId="816" builtinId="11" customBuiltin="1"/>
    <cellStyle name="Warning Text 2" xfId="8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1200150</xdr:colOff>
      <xdr:row>1</xdr:row>
      <xdr:rowOff>19050</xdr:rowOff>
    </xdr:from>
    <xdr:to>
      <xdr:col>5</xdr:col>
      <xdr:colOff>1500188</xdr:colOff>
      <xdr:row>4</xdr:row>
      <xdr:rowOff>171450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77150" y="247650"/>
          <a:ext cx="1804988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1190625</xdr:colOff>
      <xdr:row>0</xdr:row>
      <xdr:rowOff>200025</xdr:rowOff>
    </xdr:from>
    <xdr:to>
      <xdr:col>6</xdr:col>
      <xdr:colOff>4763</xdr:colOff>
      <xdr:row>4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8575" y="200025"/>
          <a:ext cx="1804988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1171575</xdr:colOff>
      <xdr:row>0</xdr:row>
      <xdr:rowOff>127000</xdr:rowOff>
    </xdr:from>
    <xdr:to>
      <xdr:col>5</xdr:col>
      <xdr:colOff>1481138</xdr:colOff>
      <xdr:row>4</xdr:row>
      <xdr:rowOff>50800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25" y="127000"/>
          <a:ext cx="1804988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1200150</xdr:colOff>
      <xdr:row>1</xdr:row>
      <xdr:rowOff>0</xdr:rowOff>
    </xdr:from>
    <xdr:to>
      <xdr:col>6</xdr:col>
      <xdr:colOff>14288</xdr:colOff>
      <xdr:row>4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58100" y="228600"/>
          <a:ext cx="1804988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sesrv0027\sds_migrated\SEEL\nsb%202\Reports%20-%20Monthly\NTP%20Performance%20Reports%20-%20Local%20Authority\2013-14\Working%20Folder\SDS%20NTP%20Performance%20Report%202013-14%20Period%2012%20March%20(Local%20Authority)%20incl%20formul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lossary"/>
      <sheetName val="MA16-19 Cumulative"/>
      <sheetName val="MA20-24 Cumulative"/>
      <sheetName val="MA25+ Cumulative"/>
      <sheetName val="MA Cumulative"/>
      <sheetName val="MA L2"/>
      <sheetName val="MA L3"/>
      <sheetName val="MA L4"/>
      <sheetName val="MA L5"/>
      <sheetName val="Skillseekers"/>
      <sheetName val="Lifeskills"/>
      <sheetName val="GRfW"/>
      <sheetName val="GRfW &amp; Lifeskills Cumulative"/>
      <sheetName val="TFW"/>
      <sheetName val="EF Stage 2 16-17"/>
      <sheetName val="EF Stage 2 18-24"/>
      <sheetName val="EF Stage 2 25+"/>
      <sheetName val="EF Stage 2 Cumulative"/>
      <sheetName val="EF Stage 3 16-17"/>
      <sheetName val="EF Stage 3 18-24"/>
      <sheetName val="EF Stage 3 25+"/>
      <sheetName val="EF Stage 3 Cumulative"/>
      <sheetName val="EF Stage 4 16-17.."/>
      <sheetName val="EF Stage 4 18-24.."/>
      <sheetName val="EF Stage 4 25+.."/>
      <sheetName val="EF Stage 4 Cumulative"/>
      <sheetName val="Pivots"/>
      <sheetName val="Achievement pivots"/>
      <sheetName val="Achievements"/>
    </sheetNames>
    <sheetDataSet>
      <sheetData sheetId="0"/>
      <sheetData sheetId="1">
        <row r="7">
          <cell r="B7">
            <v>451</v>
          </cell>
          <cell r="C7">
            <v>486</v>
          </cell>
          <cell r="D7">
            <v>907</v>
          </cell>
          <cell r="E7">
            <v>331</v>
          </cell>
        </row>
        <row r="8">
          <cell r="B8">
            <v>868</v>
          </cell>
          <cell r="C8">
            <v>725</v>
          </cell>
          <cell r="D8">
            <v>1887</v>
          </cell>
          <cell r="E8">
            <v>497</v>
          </cell>
        </row>
        <row r="9">
          <cell r="B9">
            <v>388</v>
          </cell>
          <cell r="C9">
            <v>333</v>
          </cell>
          <cell r="D9">
            <v>624</v>
          </cell>
          <cell r="E9">
            <v>259</v>
          </cell>
        </row>
        <row r="10">
          <cell r="B10">
            <v>164</v>
          </cell>
          <cell r="C10">
            <v>185</v>
          </cell>
          <cell r="D10">
            <v>293</v>
          </cell>
          <cell r="E10">
            <v>144</v>
          </cell>
        </row>
        <row r="11">
          <cell r="B11">
            <v>157</v>
          </cell>
          <cell r="C11">
            <v>146</v>
          </cell>
          <cell r="D11">
            <v>282</v>
          </cell>
          <cell r="E11">
            <v>116</v>
          </cell>
        </row>
        <row r="12">
          <cell r="B12">
            <v>390</v>
          </cell>
          <cell r="C12">
            <v>444</v>
          </cell>
          <cell r="D12">
            <v>613</v>
          </cell>
          <cell r="E12">
            <v>348</v>
          </cell>
        </row>
        <row r="13">
          <cell r="B13">
            <v>363</v>
          </cell>
          <cell r="C13">
            <v>320</v>
          </cell>
          <cell r="D13">
            <v>565</v>
          </cell>
          <cell r="E13">
            <v>261</v>
          </cell>
        </row>
        <row r="14">
          <cell r="B14">
            <v>318</v>
          </cell>
          <cell r="C14">
            <v>349</v>
          </cell>
          <cell r="D14">
            <v>533</v>
          </cell>
          <cell r="E14">
            <v>255</v>
          </cell>
        </row>
        <row r="15">
          <cell r="B15">
            <v>223</v>
          </cell>
          <cell r="C15">
            <v>223</v>
          </cell>
          <cell r="D15">
            <v>352</v>
          </cell>
          <cell r="E15">
            <v>168</v>
          </cell>
        </row>
        <row r="16">
          <cell r="B16">
            <v>230</v>
          </cell>
          <cell r="C16">
            <v>200</v>
          </cell>
          <cell r="D16">
            <v>401</v>
          </cell>
          <cell r="E16">
            <v>147</v>
          </cell>
        </row>
        <row r="17">
          <cell r="B17">
            <v>154</v>
          </cell>
          <cell r="C17">
            <v>164</v>
          </cell>
          <cell r="D17">
            <v>245</v>
          </cell>
          <cell r="E17">
            <v>125</v>
          </cell>
        </row>
        <row r="18">
          <cell r="B18">
            <v>686</v>
          </cell>
          <cell r="C18">
            <v>753</v>
          </cell>
          <cell r="D18">
            <v>1042</v>
          </cell>
          <cell r="E18">
            <v>511</v>
          </cell>
        </row>
        <row r="19">
          <cell r="B19">
            <v>57</v>
          </cell>
          <cell r="C19">
            <v>66</v>
          </cell>
          <cell r="D19">
            <v>125</v>
          </cell>
          <cell r="E19">
            <v>52</v>
          </cell>
        </row>
        <row r="20">
          <cell r="B20">
            <v>522</v>
          </cell>
          <cell r="C20">
            <v>555</v>
          </cell>
          <cell r="D20">
            <v>929</v>
          </cell>
          <cell r="E20">
            <v>430</v>
          </cell>
        </row>
        <row r="21">
          <cell r="B21">
            <v>831</v>
          </cell>
          <cell r="C21">
            <v>773</v>
          </cell>
          <cell r="D21">
            <v>1429</v>
          </cell>
          <cell r="E21">
            <v>580</v>
          </cell>
        </row>
        <row r="22">
          <cell r="B22">
            <v>1455</v>
          </cell>
          <cell r="C22">
            <v>1572</v>
          </cell>
          <cell r="D22">
            <v>2466</v>
          </cell>
          <cell r="E22">
            <v>1148</v>
          </cell>
        </row>
        <row r="23">
          <cell r="B23">
            <v>626</v>
          </cell>
          <cell r="C23">
            <v>560</v>
          </cell>
          <cell r="D23">
            <v>1076</v>
          </cell>
          <cell r="E23">
            <v>424</v>
          </cell>
        </row>
        <row r="24">
          <cell r="B24">
            <v>164</v>
          </cell>
          <cell r="C24">
            <v>139</v>
          </cell>
          <cell r="D24">
            <v>291</v>
          </cell>
          <cell r="E24">
            <v>110</v>
          </cell>
        </row>
        <row r="25">
          <cell r="B25">
            <v>222</v>
          </cell>
          <cell r="C25">
            <v>251</v>
          </cell>
          <cell r="D25">
            <v>399</v>
          </cell>
          <cell r="E25">
            <v>185</v>
          </cell>
        </row>
        <row r="26">
          <cell r="B26">
            <v>229</v>
          </cell>
          <cell r="C26">
            <v>230</v>
          </cell>
          <cell r="D26">
            <v>428</v>
          </cell>
          <cell r="E26">
            <v>175</v>
          </cell>
        </row>
        <row r="27">
          <cell r="B27">
            <v>459</v>
          </cell>
          <cell r="C27">
            <v>409</v>
          </cell>
          <cell r="D27">
            <v>625</v>
          </cell>
          <cell r="E27">
            <v>294</v>
          </cell>
        </row>
        <row r="28">
          <cell r="B28">
            <v>985</v>
          </cell>
          <cell r="C28">
            <v>958</v>
          </cell>
          <cell r="D28">
            <v>1473</v>
          </cell>
          <cell r="E28">
            <v>740</v>
          </cell>
        </row>
        <row r="29">
          <cell r="B29">
            <v>43</v>
          </cell>
          <cell r="C29">
            <v>63</v>
          </cell>
          <cell r="D29">
            <v>123</v>
          </cell>
          <cell r="E29">
            <v>50</v>
          </cell>
        </row>
        <row r="30">
          <cell r="B30">
            <v>384</v>
          </cell>
          <cell r="C30">
            <v>441</v>
          </cell>
          <cell r="D30">
            <v>573</v>
          </cell>
          <cell r="E30">
            <v>340</v>
          </cell>
        </row>
        <row r="31">
          <cell r="B31">
            <v>462</v>
          </cell>
          <cell r="C31">
            <v>515</v>
          </cell>
          <cell r="D31">
            <v>734</v>
          </cell>
          <cell r="E31">
            <v>399</v>
          </cell>
        </row>
        <row r="32">
          <cell r="B32">
            <v>140</v>
          </cell>
          <cell r="C32">
            <v>132</v>
          </cell>
          <cell r="D32">
            <v>294</v>
          </cell>
          <cell r="E32">
            <v>97</v>
          </cell>
        </row>
        <row r="33">
          <cell r="B33">
            <v>85</v>
          </cell>
          <cell r="C33">
            <v>88</v>
          </cell>
          <cell r="D33">
            <v>193</v>
          </cell>
          <cell r="E33">
            <v>70</v>
          </cell>
        </row>
        <row r="34">
          <cell r="B34">
            <v>268</v>
          </cell>
          <cell r="C34">
            <v>306</v>
          </cell>
          <cell r="D34">
            <v>395</v>
          </cell>
          <cell r="E34">
            <v>237</v>
          </cell>
        </row>
        <row r="35">
          <cell r="B35">
            <v>771</v>
          </cell>
          <cell r="C35">
            <v>850</v>
          </cell>
          <cell r="D35">
            <v>1330</v>
          </cell>
          <cell r="E35">
            <v>648</v>
          </cell>
        </row>
        <row r="36">
          <cell r="B36">
            <v>236</v>
          </cell>
          <cell r="C36">
            <v>223</v>
          </cell>
          <cell r="D36">
            <v>370</v>
          </cell>
          <cell r="E36">
            <v>162</v>
          </cell>
        </row>
        <row r="37">
          <cell r="B37">
            <v>307</v>
          </cell>
          <cell r="C37">
            <v>318</v>
          </cell>
          <cell r="D37">
            <v>473</v>
          </cell>
          <cell r="E37">
            <v>239</v>
          </cell>
        </row>
        <row r="38">
          <cell r="B38">
            <v>445</v>
          </cell>
          <cell r="C38">
            <v>455</v>
          </cell>
          <cell r="D38">
            <v>746</v>
          </cell>
          <cell r="E38">
            <v>332</v>
          </cell>
        </row>
        <row r="39">
          <cell r="B39">
            <v>24</v>
          </cell>
          <cell r="C39">
            <v>32</v>
          </cell>
          <cell r="D39">
            <v>60</v>
          </cell>
          <cell r="E39">
            <v>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8"/>
  <sheetViews>
    <sheetView tabSelected="1" zoomScaleNormal="100" workbookViewId="0">
      <selection activeCell="A7" sqref="A7"/>
    </sheetView>
  </sheetViews>
  <sheetFormatPr defaultRowHeight="12.75"/>
  <cols>
    <col min="1" max="1" width="29.42578125" style="15" customWidth="1"/>
    <col min="2" max="2" width="22.5703125" style="9" customWidth="1"/>
    <col min="3" max="3" width="22.5703125" style="10" customWidth="1"/>
    <col min="4" max="6" width="22.5703125" style="11" customWidth="1"/>
    <col min="7" max="7" width="12" style="11" customWidth="1"/>
    <col min="8" max="8" width="9" style="14" customWidth="1"/>
    <col min="9" max="11" width="12" style="14" bestFit="1" customWidth="1"/>
    <col min="12" max="16384" width="9.140625" style="14"/>
  </cols>
  <sheetData>
    <row r="1" spans="1:33" s="6" customFormat="1" ht="18" customHeight="1">
      <c r="A1" s="52" t="s">
        <v>40</v>
      </c>
      <c r="B1" s="37"/>
      <c r="C1" s="37"/>
      <c r="D1" s="38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"/>
      <c r="S1" s="5"/>
      <c r="U1" s="7"/>
      <c r="AA1" s="2"/>
    </row>
    <row r="2" spans="1:33" s="6" customFormat="1" ht="18" customHeight="1">
      <c r="A2" s="52"/>
      <c r="B2" s="1"/>
      <c r="R2" s="5"/>
      <c r="S2" s="5"/>
      <c r="U2" s="7"/>
      <c r="AA2" s="2"/>
    </row>
    <row r="3" spans="1:33" s="6" customFormat="1" ht="18" customHeight="1">
      <c r="A3" s="52" t="s">
        <v>41</v>
      </c>
      <c r="B3" s="1"/>
      <c r="C3" s="1"/>
      <c r="D3" s="1"/>
      <c r="E3" s="2"/>
      <c r="F3" s="2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5"/>
      <c r="S3" s="5"/>
      <c r="U3" s="7"/>
      <c r="AA3" s="2"/>
    </row>
    <row r="4" spans="1:33" s="6" customFormat="1" ht="18" customHeight="1">
      <c r="A4" s="52"/>
      <c r="B4" s="1"/>
      <c r="C4" s="1"/>
      <c r="D4" s="1"/>
      <c r="E4" s="2"/>
      <c r="F4" s="2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  <c r="U4" s="7"/>
      <c r="AA4" s="2"/>
    </row>
    <row r="5" spans="1:33" s="6" customFormat="1" ht="18" customHeight="1">
      <c r="A5" s="52" t="s">
        <v>45</v>
      </c>
      <c r="B5" s="1"/>
      <c r="C5" s="1"/>
      <c r="D5" s="1"/>
      <c r="E5" s="2"/>
      <c r="F5" s="2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5"/>
      <c r="S5" s="5"/>
      <c r="U5" s="7"/>
      <c r="AA5" s="2"/>
    </row>
    <row r="6" spans="1:33" s="6" customFormat="1" ht="18" customHeight="1">
      <c r="A6" s="52"/>
      <c r="B6" s="1"/>
      <c r="C6" s="1"/>
      <c r="D6" s="1"/>
      <c r="E6" s="2"/>
      <c r="F6" s="2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5"/>
      <c r="S6" s="5"/>
      <c r="U6" s="7"/>
      <c r="AA6" s="2"/>
    </row>
    <row r="7" spans="1:33" s="6" customFormat="1" ht="18" customHeight="1">
      <c r="A7" s="53" t="s">
        <v>49</v>
      </c>
      <c r="B7" s="1"/>
      <c r="C7" s="1"/>
      <c r="D7" s="1"/>
      <c r="G7" s="8"/>
      <c r="R7" s="2"/>
      <c r="S7" s="2"/>
      <c r="Z7" s="7"/>
      <c r="AA7" s="7"/>
      <c r="AG7" s="2"/>
    </row>
    <row r="8" spans="1:33" ht="13.5" thickBot="1">
      <c r="A8" s="9"/>
      <c r="B8" s="10"/>
      <c r="C8" s="11"/>
      <c r="G8" s="13"/>
    </row>
    <row r="9" spans="1:33" ht="31.5" customHeight="1" thickBot="1">
      <c r="A9" s="43" t="s">
        <v>37</v>
      </c>
      <c r="B9" s="32" t="s">
        <v>0</v>
      </c>
      <c r="C9" s="32" t="s">
        <v>1</v>
      </c>
      <c r="D9" s="32" t="s">
        <v>2</v>
      </c>
      <c r="E9" s="32" t="s">
        <v>3</v>
      </c>
      <c r="F9" s="33" t="s">
        <v>48</v>
      </c>
      <c r="G9" s="13"/>
    </row>
    <row r="10" spans="1:33" ht="20.100000000000001" customHeight="1">
      <c r="A10" s="44" t="s">
        <v>4</v>
      </c>
      <c r="B10" s="45">
        <v>913</v>
      </c>
      <c r="C10" s="45">
        <v>1071</v>
      </c>
      <c r="D10" s="45">
        <v>1463</v>
      </c>
      <c r="E10" s="45">
        <v>758</v>
      </c>
      <c r="F10" s="49">
        <v>0.70774976657329602</v>
      </c>
      <c r="G10" s="13"/>
    </row>
    <row r="11" spans="1:33" ht="20.100000000000001" customHeight="1">
      <c r="A11" s="46" t="s">
        <v>5</v>
      </c>
      <c r="B11" s="45">
        <v>1258</v>
      </c>
      <c r="C11" s="45">
        <v>1148</v>
      </c>
      <c r="D11" s="45">
        <v>2440</v>
      </c>
      <c r="E11" s="45">
        <v>817</v>
      </c>
      <c r="F11" s="49">
        <v>0.7116724738675958</v>
      </c>
      <c r="G11" s="13"/>
    </row>
    <row r="12" spans="1:33" ht="20.100000000000001" customHeight="1">
      <c r="A12" s="46" t="s">
        <v>6</v>
      </c>
      <c r="B12" s="45">
        <v>668</v>
      </c>
      <c r="C12" s="45">
        <v>609</v>
      </c>
      <c r="D12" s="45">
        <v>1002</v>
      </c>
      <c r="E12" s="45">
        <v>491</v>
      </c>
      <c r="F12" s="49">
        <v>0.80623973727422005</v>
      </c>
      <c r="G12" s="13"/>
    </row>
    <row r="13" spans="1:33" ht="20.100000000000001" customHeight="1">
      <c r="A13" s="46" t="s">
        <v>7</v>
      </c>
      <c r="B13" s="45">
        <v>331</v>
      </c>
      <c r="C13" s="45">
        <v>381</v>
      </c>
      <c r="D13" s="45">
        <v>456</v>
      </c>
      <c r="E13" s="45">
        <v>292</v>
      </c>
      <c r="F13" s="49">
        <v>0.76640419947506566</v>
      </c>
      <c r="G13" s="13"/>
    </row>
    <row r="14" spans="1:33" ht="20.100000000000001" customHeight="1">
      <c r="A14" s="46" t="s">
        <v>8</v>
      </c>
      <c r="B14" s="45">
        <v>287</v>
      </c>
      <c r="C14" s="45">
        <v>294</v>
      </c>
      <c r="D14" s="45">
        <v>431</v>
      </c>
      <c r="E14" s="45">
        <v>233</v>
      </c>
      <c r="F14" s="49">
        <v>0.79251700680272108</v>
      </c>
      <c r="G14" s="13"/>
    </row>
    <row r="15" spans="1:33" ht="20.100000000000001" customHeight="1">
      <c r="A15" s="46" t="s">
        <v>9</v>
      </c>
      <c r="B15" s="45">
        <v>707</v>
      </c>
      <c r="C15" s="45">
        <v>942</v>
      </c>
      <c r="D15" s="45">
        <v>929</v>
      </c>
      <c r="E15" s="45">
        <v>759</v>
      </c>
      <c r="F15" s="49">
        <v>0.80573248407643316</v>
      </c>
      <c r="G15" s="13"/>
    </row>
    <row r="16" spans="1:33" ht="20.100000000000001" customHeight="1">
      <c r="A16" s="46" t="s">
        <v>10</v>
      </c>
      <c r="B16" s="45">
        <v>714</v>
      </c>
      <c r="C16" s="45">
        <v>682</v>
      </c>
      <c r="D16" s="45">
        <v>1019</v>
      </c>
      <c r="E16" s="45">
        <v>540</v>
      </c>
      <c r="F16" s="49">
        <v>0.7917888563049853</v>
      </c>
      <c r="G16" s="13"/>
    </row>
    <row r="17" spans="1:7" ht="20.100000000000001" customHeight="1">
      <c r="A17" s="46" t="s">
        <v>11</v>
      </c>
      <c r="B17" s="45">
        <v>681</v>
      </c>
      <c r="C17" s="45">
        <v>735</v>
      </c>
      <c r="D17" s="45">
        <v>884</v>
      </c>
      <c r="E17" s="45">
        <v>559</v>
      </c>
      <c r="F17" s="49">
        <v>0.76054421768707481</v>
      </c>
      <c r="G17" s="13"/>
    </row>
    <row r="18" spans="1:7" ht="20.100000000000001" customHeight="1">
      <c r="A18" s="46" t="s">
        <v>12</v>
      </c>
      <c r="B18" s="45">
        <v>395</v>
      </c>
      <c r="C18" s="45">
        <v>440</v>
      </c>
      <c r="D18" s="45">
        <v>542</v>
      </c>
      <c r="E18" s="45">
        <v>334</v>
      </c>
      <c r="F18" s="49">
        <v>0.75909090909090904</v>
      </c>
      <c r="G18" s="13"/>
    </row>
    <row r="19" spans="1:7" ht="20.100000000000001" customHeight="1">
      <c r="A19" s="46" t="s">
        <v>13</v>
      </c>
      <c r="B19" s="45">
        <v>417</v>
      </c>
      <c r="C19" s="45">
        <v>359</v>
      </c>
      <c r="D19" s="45">
        <v>601</v>
      </c>
      <c r="E19" s="45">
        <v>282</v>
      </c>
      <c r="F19" s="49">
        <v>0.78551532033426186</v>
      </c>
      <c r="G19" s="13"/>
    </row>
    <row r="20" spans="1:7" ht="20.100000000000001" customHeight="1">
      <c r="A20" s="46" t="s">
        <v>14</v>
      </c>
      <c r="B20" s="45">
        <v>271</v>
      </c>
      <c r="C20" s="45">
        <v>297</v>
      </c>
      <c r="D20" s="45">
        <v>377</v>
      </c>
      <c r="E20" s="45">
        <v>229</v>
      </c>
      <c r="F20" s="49">
        <v>0.77104377104377109</v>
      </c>
      <c r="G20" s="13"/>
    </row>
    <row r="21" spans="1:7" ht="20.100000000000001" customHeight="1">
      <c r="A21" s="46" t="s">
        <v>15</v>
      </c>
      <c r="B21" s="45">
        <v>1465</v>
      </c>
      <c r="C21" s="45">
        <v>1542</v>
      </c>
      <c r="D21" s="45">
        <v>1873</v>
      </c>
      <c r="E21" s="45">
        <v>1082</v>
      </c>
      <c r="F21" s="49">
        <v>0.7016861219195849</v>
      </c>
      <c r="G21" s="13"/>
    </row>
    <row r="22" spans="1:7" ht="20.100000000000001" customHeight="1">
      <c r="A22" s="46" t="s">
        <v>16</v>
      </c>
      <c r="B22" s="45">
        <v>119</v>
      </c>
      <c r="C22" s="45">
        <v>95</v>
      </c>
      <c r="D22" s="45">
        <v>204</v>
      </c>
      <c r="E22" s="45">
        <v>71</v>
      </c>
      <c r="F22" s="49">
        <v>0.74736842105263157</v>
      </c>
      <c r="G22" s="13"/>
    </row>
    <row r="23" spans="1:7" ht="20.100000000000001" customHeight="1">
      <c r="A23" s="46" t="s">
        <v>17</v>
      </c>
      <c r="B23" s="45">
        <v>913</v>
      </c>
      <c r="C23" s="45">
        <v>1061</v>
      </c>
      <c r="D23" s="45">
        <v>1328</v>
      </c>
      <c r="E23" s="45">
        <v>827</v>
      </c>
      <c r="F23" s="49">
        <v>0.7794533459000943</v>
      </c>
      <c r="G23" s="13"/>
    </row>
    <row r="24" spans="1:7" ht="20.100000000000001" customHeight="1">
      <c r="A24" s="46" t="s">
        <v>18</v>
      </c>
      <c r="B24" s="45">
        <v>1927</v>
      </c>
      <c r="C24" s="45">
        <v>1645</v>
      </c>
      <c r="D24" s="45">
        <v>2760</v>
      </c>
      <c r="E24" s="45">
        <v>1287</v>
      </c>
      <c r="F24" s="49">
        <v>0.78237082066869301</v>
      </c>
      <c r="G24" s="13"/>
    </row>
    <row r="25" spans="1:7" ht="20.100000000000001" customHeight="1">
      <c r="A25" s="46" t="s">
        <v>19</v>
      </c>
      <c r="B25" s="45">
        <v>2752</v>
      </c>
      <c r="C25" s="45">
        <v>3170</v>
      </c>
      <c r="D25" s="45">
        <v>3797</v>
      </c>
      <c r="E25" s="45">
        <v>2372</v>
      </c>
      <c r="F25" s="49">
        <v>0.74826498422712939</v>
      </c>
      <c r="G25" s="13"/>
    </row>
    <row r="26" spans="1:7" ht="20.100000000000001" customHeight="1">
      <c r="A26" s="46" t="s">
        <v>20</v>
      </c>
      <c r="B26" s="45">
        <v>1158</v>
      </c>
      <c r="C26" s="45">
        <v>1156</v>
      </c>
      <c r="D26" s="45">
        <v>1701</v>
      </c>
      <c r="E26" s="45">
        <v>866</v>
      </c>
      <c r="F26" s="49">
        <v>0.74913494809688586</v>
      </c>
      <c r="G26" s="13"/>
    </row>
    <row r="27" spans="1:7" ht="20.100000000000001" customHeight="1">
      <c r="A27" s="46" t="s">
        <v>21</v>
      </c>
      <c r="B27" s="45">
        <v>382</v>
      </c>
      <c r="C27" s="45">
        <v>361</v>
      </c>
      <c r="D27" s="45">
        <v>528</v>
      </c>
      <c r="E27" s="45">
        <v>293</v>
      </c>
      <c r="F27" s="49">
        <v>0.81163434903047094</v>
      </c>
      <c r="G27" s="13"/>
    </row>
    <row r="28" spans="1:7" ht="20.100000000000001" customHeight="1">
      <c r="A28" s="46" t="s">
        <v>22</v>
      </c>
      <c r="B28" s="45">
        <v>412</v>
      </c>
      <c r="C28" s="45">
        <v>441</v>
      </c>
      <c r="D28" s="45">
        <v>609</v>
      </c>
      <c r="E28" s="45">
        <v>330</v>
      </c>
      <c r="F28" s="49">
        <v>0.74829931972789121</v>
      </c>
      <c r="G28" s="13"/>
    </row>
    <row r="29" spans="1:7" ht="20.100000000000001" customHeight="1">
      <c r="A29" s="46" t="s">
        <v>23</v>
      </c>
      <c r="B29" s="45">
        <v>429</v>
      </c>
      <c r="C29" s="45">
        <v>457</v>
      </c>
      <c r="D29" s="45">
        <v>653</v>
      </c>
      <c r="E29" s="45">
        <v>346</v>
      </c>
      <c r="F29" s="49">
        <v>0.75711159737417943</v>
      </c>
      <c r="G29" s="13"/>
    </row>
    <row r="30" spans="1:7" ht="20.100000000000001" customHeight="1">
      <c r="A30" s="46" t="s">
        <v>24</v>
      </c>
      <c r="B30" s="45">
        <v>838</v>
      </c>
      <c r="C30" s="45">
        <v>868</v>
      </c>
      <c r="D30" s="45">
        <v>999</v>
      </c>
      <c r="E30" s="45">
        <v>662</v>
      </c>
      <c r="F30" s="49">
        <v>0.76267281105990781</v>
      </c>
      <c r="G30" s="13"/>
    </row>
    <row r="31" spans="1:7" ht="20.100000000000001" customHeight="1">
      <c r="A31" s="46" t="s">
        <v>25</v>
      </c>
      <c r="B31" s="45">
        <v>2005</v>
      </c>
      <c r="C31" s="45">
        <v>2204</v>
      </c>
      <c r="D31" s="45">
        <v>2420</v>
      </c>
      <c r="E31" s="45">
        <v>1795</v>
      </c>
      <c r="F31" s="49">
        <v>0.81442831215970957</v>
      </c>
      <c r="G31" s="13"/>
    </row>
    <row r="32" spans="1:7" ht="20.100000000000001" customHeight="1">
      <c r="A32" s="46" t="s">
        <v>26</v>
      </c>
      <c r="B32" s="45">
        <v>108</v>
      </c>
      <c r="C32" s="45">
        <v>104</v>
      </c>
      <c r="D32" s="45">
        <v>208</v>
      </c>
      <c r="E32" s="45">
        <v>84</v>
      </c>
      <c r="F32" s="49">
        <v>0.80769230769230771</v>
      </c>
      <c r="G32" s="13"/>
    </row>
    <row r="33" spans="1:7" ht="20.100000000000001" customHeight="1">
      <c r="A33" s="46" t="s">
        <v>27</v>
      </c>
      <c r="B33" s="45">
        <v>752</v>
      </c>
      <c r="C33" s="45">
        <v>827</v>
      </c>
      <c r="D33" s="45">
        <v>982</v>
      </c>
      <c r="E33" s="45">
        <v>655</v>
      </c>
      <c r="F33" s="49">
        <v>0.79201934703748489</v>
      </c>
      <c r="G33" s="13"/>
    </row>
    <row r="34" spans="1:7" ht="20.100000000000001" customHeight="1">
      <c r="A34" s="46" t="s">
        <v>28</v>
      </c>
      <c r="B34" s="45">
        <v>921</v>
      </c>
      <c r="C34" s="45">
        <v>1084</v>
      </c>
      <c r="D34" s="45">
        <v>1220</v>
      </c>
      <c r="E34" s="45">
        <v>838</v>
      </c>
      <c r="F34" s="49">
        <v>0.77306273062730624</v>
      </c>
      <c r="G34" s="13"/>
    </row>
    <row r="35" spans="1:7" ht="20.100000000000001" customHeight="1">
      <c r="A35" s="46" t="s">
        <v>29</v>
      </c>
      <c r="B35" s="45">
        <v>352</v>
      </c>
      <c r="C35" s="45">
        <v>349</v>
      </c>
      <c r="D35" s="45">
        <v>510</v>
      </c>
      <c r="E35" s="45">
        <v>274</v>
      </c>
      <c r="F35" s="49">
        <v>0.78510028653295127</v>
      </c>
      <c r="G35" s="13"/>
    </row>
    <row r="36" spans="1:7" ht="20.100000000000001" customHeight="1">
      <c r="A36" s="46" t="s">
        <v>30</v>
      </c>
      <c r="B36" s="45">
        <v>129</v>
      </c>
      <c r="C36" s="45">
        <v>126</v>
      </c>
      <c r="D36" s="45">
        <v>280</v>
      </c>
      <c r="E36" s="45">
        <v>94</v>
      </c>
      <c r="F36" s="49">
        <v>0.74603174603174605</v>
      </c>
      <c r="G36" s="13"/>
    </row>
    <row r="37" spans="1:7" ht="20.100000000000001" customHeight="1">
      <c r="A37" s="46" t="s">
        <v>31</v>
      </c>
      <c r="B37" s="45">
        <v>520</v>
      </c>
      <c r="C37" s="45">
        <v>571</v>
      </c>
      <c r="D37" s="45">
        <v>676</v>
      </c>
      <c r="E37" s="45">
        <v>441</v>
      </c>
      <c r="F37" s="49">
        <v>0.77232924693520144</v>
      </c>
      <c r="G37" s="13"/>
    </row>
    <row r="38" spans="1:7" ht="20.100000000000001" customHeight="1">
      <c r="A38" s="46" t="s">
        <v>32</v>
      </c>
      <c r="B38" s="45">
        <v>1545</v>
      </c>
      <c r="C38" s="45">
        <v>1779</v>
      </c>
      <c r="D38" s="45">
        <v>2053</v>
      </c>
      <c r="E38" s="45">
        <v>1405</v>
      </c>
      <c r="F38" s="49">
        <v>0.78976953344575607</v>
      </c>
      <c r="G38" s="13"/>
    </row>
    <row r="39" spans="1:7" ht="20.100000000000001" customHeight="1">
      <c r="A39" s="46" t="s">
        <v>33</v>
      </c>
      <c r="B39" s="45">
        <v>437</v>
      </c>
      <c r="C39" s="45">
        <v>452</v>
      </c>
      <c r="D39" s="45">
        <v>604</v>
      </c>
      <c r="E39" s="45">
        <v>330</v>
      </c>
      <c r="F39" s="49">
        <v>0.73008849557522126</v>
      </c>
      <c r="G39" s="13"/>
    </row>
    <row r="40" spans="1:7" ht="20.100000000000001" customHeight="1">
      <c r="A40" s="46" t="s">
        <v>34</v>
      </c>
      <c r="B40" s="45">
        <v>581</v>
      </c>
      <c r="C40" s="45">
        <v>650</v>
      </c>
      <c r="D40" s="45">
        <v>763</v>
      </c>
      <c r="E40" s="45">
        <v>493</v>
      </c>
      <c r="F40" s="49">
        <v>0.75846153846153841</v>
      </c>
      <c r="G40" s="13"/>
    </row>
    <row r="41" spans="1:7" ht="20.100000000000001" customHeight="1">
      <c r="A41" s="46" t="s">
        <v>35</v>
      </c>
      <c r="B41" s="45">
        <v>839</v>
      </c>
      <c r="C41" s="45">
        <v>883</v>
      </c>
      <c r="D41" s="45">
        <v>1167</v>
      </c>
      <c r="E41" s="45">
        <v>668</v>
      </c>
      <c r="F41" s="49">
        <v>0.75651189127972818</v>
      </c>
      <c r="G41" s="13"/>
    </row>
    <row r="42" spans="1:7" ht="20.100000000000001" customHeight="1" thickBot="1">
      <c r="A42" s="47" t="s">
        <v>39</v>
      </c>
      <c r="B42" s="48">
        <v>58</v>
      </c>
      <c r="C42" s="48">
        <v>82</v>
      </c>
      <c r="D42" s="48">
        <v>103</v>
      </c>
      <c r="E42" s="48">
        <v>69</v>
      </c>
      <c r="F42" s="50">
        <v>0.84146341463414631</v>
      </c>
      <c r="G42" s="13"/>
    </row>
    <row r="43" spans="1:7" ht="21" customHeight="1" thickTop="1" thickBot="1">
      <c r="A43" s="34" t="s">
        <v>36</v>
      </c>
      <c r="B43" s="35">
        <v>25284</v>
      </c>
      <c r="C43" s="35">
        <v>26865</v>
      </c>
      <c r="D43" s="35">
        <v>35582</v>
      </c>
      <c r="E43" s="35">
        <v>20576</v>
      </c>
      <c r="F43" s="51">
        <v>0.7659035920342453</v>
      </c>
      <c r="G43" s="13"/>
    </row>
    <row r="44" spans="1:7" ht="13.5" thickTop="1">
      <c r="G44" s="12"/>
    </row>
    <row r="45" spans="1:7" s="22" customFormat="1">
      <c r="A45" s="22" t="s">
        <v>38</v>
      </c>
      <c r="B45" s="17"/>
      <c r="C45" s="18"/>
      <c r="D45" s="19"/>
      <c r="E45" s="19"/>
      <c r="F45" s="19"/>
      <c r="G45" s="20"/>
    </row>
    <row r="46" spans="1:7" s="22" customFormat="1" ht="15">
      <c r="A46" s="41" t="s">
        <v>46</v>
      </c>
      <c r="B46" s="40"/>
      <c r="C46" s="40"/>
      <c r="D46" s="19"/>
      <c r="E46" s="19"/>
      <c r="F46" s="19"/>
      <c r="G46" s="20"/>
    </row>
    <row r="47" spans="1:7" s="22" customFormat="1" ht="15">
      <c r="A47" s="42" t="s">
        <v>47</v>
      </c>
      <c r="B47" s="40"/>
      <c r="C47" s="40"/>
      <c r="D47" s="19"/>
      <c r="E47" s="19"/>
      <c r="F47" s="19"/>
      <c r="G47" s="20"/>
    </row>
    <row r="48" spans="1:7" s="22" customFormat="1">
      <c r="A48" s="16"/>
      <c r="B48" s="17"/>
      <c r="C48" s="18"/>
      <c r="D48" s="19"/>
      <c r="E48" s="19"/>
      <c r="F48" s="19"/>
      <c r="G48" s="20"/>
    </row>
    <row r="49" spans="1:7" s="22" customFormat="1">
      <c r="A49" s="16"/>
      <c r="B49" s="17"/>
      <c r="C49" s="18"/>
      <c r="D49" s="19"/>
      <c r="E49" s="19"/>
      <c r="F49" s="19"/>
      <c r="G49" s="20"/>
    </row>
    <row r="50" spans="1:7" s="22" customFormat="1">
      <c r="B50" s="23"/>
      <c r="C50" s="23"/>
      <c r="D50" s="18"/>
      <c r="E50" s="19"/>
      <c r="F50" s="24"/>
      <c r="G50" s="21"/>
    </row>
    <row r="51" spans="1:7" s="22" customFormat="1">
      <c r="B51" s="18"/>
      <c r="C51" s="18"/>
      <c r="D51" s="18"/>
      <c r="E51" s="19"/>
      <c r="F51" s="24"/>
      <c r="G51" s="21"/>
    </row>
    <row r="52" spans="1:7" s="22" customFormat="1">
      <c r="B52" s="18"/>
      <c r="C52" s="18"/>
      <c r="D52" s="18"/>
      <c r="E52" s="25"/>
      <c r="F52" s="24"/>
      <c r="G52" s="21"/>
    </row>
    <row r="53" spans="1:7" s="22" customFormat="1">
      <c r="B53" s="18"/>
      <c r="C53" s="18"/>
      <c r="D53" s="18"/>
      <c r="E53" s="25"/>
      <c r="F53" s="24"/>
      <c r="G53" s="21"/>
    </row>
    <row r="54" spans="1:7" s="22" customFormat="1">
      <c r="B54" s="18"/>
      <c r="C54" s="18"/>
      <c r="D54" s="18"/>
      <c r="E54" s="25"/>
      <c r="F54" s="24"/>
      <c r="G54" s="21"/>
    </row>
    <row r="55" spans="1:7" s="22" customFormat="1">
      <c r="B55" s="18"/>
      <c r="C55" s="18"/>
      <c r="D55" s="18"/>
      <c r="E55" s="25"/>
      <c r="F55" s="24"/>
      <c r="G55" s="21"/>
    </row>
    <row r="56" spans="1:7" s="22" customFormat="1">
      <c r="B56" s="18"/>
      <c r="C56" s="18"/>
      <c r="D56" s="18"/>
      <c r="E56" s="25"/>
      <c r="F56" s="24"/>
      <c r="G56" s="21"/>
    </row>
    <row r="57" spans="1:7" s="22" customFormat="1">
      <c r="B57" s="18"/>
      <c r="C57" s="18"/>
      <c r="D57" s="18"/>
      <c r="E57" s="25"/>
      <c r="F57" s="24"/>
      <c r="G57" s="21"/>
    </row>
    <row r="58" spans="1:7" s="22" customFormat="1">
      <c r="B58" s="18"/>
      <c r="C58" s="18"/>
      <c r="D58" s="18"/>
      <c r="E58" s="25"/>
      <c r="F58" s="24"/>
      <c r="G58" s="21"/>
    </row>
    <row r="59" spans="1:7" s="22" customFormat="1">
      <c r="B59" s="18"/>
      <c r="C59" s="18"/>
      <c r="D59" s="18"/>
      <c r="E59" s="25"/>
      <c r="F59" s="24"/>
      <c r="G59" s="21"/>
    </row>
    <row r="60" spans="1:7" s="22" customFormat="1">
      <c r="B60" s="18"/>
      <c r="C60" s="18"/>
      <c r="D60" s="18"/>
      <c r="E60" s="25"/>
      <c r="F60" s="24"/>
      <c r="G60" s="21"/>
    </row>
    <row r="61" spans="1:7" s="22" customFormat="1">
      <c r="B61" s="18"/>
      <c r="C61" s="18"/>
      <c r="D61" s="18"/>
      <c r="E61" s="25"/>
      <c r="F61" s="24"/>
      <c r="G61" s="21"/>
    </row>
    <row r="62" spans="1:7" s="22" customFormat="1">
      <c r="B62" s="18"/>
      <c r="C62" s="18"/>
      <c r="D62" s="18"/>
      <c r="E62" s="25"/>
      <c r="F62" s="24"/>
      <c r="G62" s="21"/>
    </row>
    <row r="63" spans="1:7" s="22" customFormat="1">
      <c r="B63" s="18"/>
      <c r="C63" s="18"/>
      <c r="D63" s="18"/>
      <c r="E63" s="25"/>
      <c r="F63" s="24"/>
      <c r="G63" s="21"/>
    </row>
    <row r="64" spans="1:7" s="22" customFormat="1">
      <c r="B64" s="18"/>
      <c r="C64" s="18"/>
      <c r="D64" s="18"/>
      <c r="E64" s="25"/>
      <c r="F64" s="24"/>
      <c r="G64" s="21"/>
    </row>
    <row r="65" spans="1:7" s="22" customFormat="1">
      <c r="B65" s="18"/>
      <c r="C65" s="18"/>
      <c r="D65" s="18"/>
      <c r="E65" s="25"/>
      <c r="F65" s="24"/>
      <c r="G65" s="21"/>
    </row>
    <row r="66" spans="1:7" s="22" customFormat="1">
      <c r="B66" s="18"/>
      <c r="C66" s="18"/>
      <c r="D66" s="18"/>
      <c r="E66" s="25"/>
      <c r="F66" s="24"/>
      <c r="G66" s="21"/>
    </row>
    <row r="67" spans="1:7" s="22" customFormat="1">
      <c r="A67" s="27"/>
      <c r="B67" s="28"/>
      <c r="C67" s="28"/>
      <c r="D67" s="18"/>
      <c r="E67" s="25"/>
      <c r="F67" s="24"/>
      <c r="G67" s="21"/>
    </row>
    <row r="68" spans="1:7" s="22" customFormat="1">
      <c r="A68" s="27"/>
      <c r="B68" s="28"/>
      <c r="C68" s="28"/>
      <c r="D68" s="18"/>
      <c r="E68" s="25"/>
      <c r="F68" s="24"/>
      <c r="G68" s="21"/>
    </row>
    <row r="69" spans="1:7" s="22" customFormat="1">
      <c r="A69" s="27"/>
      <c r="B69" s="28"/>
      <c r="C69" s="28"/>
      <c r="D69" s="18"/>
      <c r="E69" s="25"/>
      <c r="F69" s="24"/>
      <c r="G69" s="21"/>
    </row>
    <row r="70" spans="1:7" s="22" customFormat="1">
      <c r="A70" s="27"/>
      <c r="B70" s="28"/>
      <c r="C70" s="28"/>
      <c r="D70" s="18"/>
      <c r="E70" s="25"/>
      <c r="F70" s="24"/>
      <c r="G70" s="21"/>
    </row>
    <row r="71" spans="1:7" s="22" customFormat="1">
      <c r="A71" s="27"/>
      <c r="B71" s="28"/>
      <c r="C71" s="28"/>
      <c r="D71" s="18"/>
      <c r="E71" s="25"/>
      <c r="F71" s="24"/>
      <c r="G71" s="21"/>
    </row>
    <row r="72" spans="1:7" s="22" customFormat="1">
      <c r="A72" s="27"/>
      <c r="B72" s="28"/>
      <c r="C72" s="28"/>
      <c r="D72" s="18"/>
      <c r="E72" s="25"/>
      <c r="F72" s="24"/>
      <c r="G72" s="21"/>
    </row>
    <row r="73" spans="1:7" s="22" customFormat="1">
      <c r="A73" s="27"/>
      <c r="B73" s="28"/>
      <c r="C73" s="28"/>
      <c r="D73" s="18"/>
      <c r="E73" s="25"/>
      <c r="F73" s="24"/>
      <c r="G73" s="21"/>
    </row>
    <row r="74" spans="1:7" s="22" customFormat="1">
      <c r="A74" s="27"/>
      <c r="B74" s="28"/>
      <c r="C74" s="28"/>
      <c r="D74" s="18"/>
      <c r="E74" s="25"/>
      <c r="F74" s="24"/>
      <c r="G74" s="21"/>
    </row>
    <row r="75" spans="1:7" s="22" customFormat="1">
      <c r="A75" s="27"/>
      <c r="B75" s="28"/>
      <c r="C75" s="28"/>
      <c r="D75" s="18"/>
      <c r="E75" s="25"/>
      <c r="F75" s="24"/>
      <c r="G75" s="21"/>
    </row>
    <row r="76" spans="1:7" s="22" customFormat="1">
      <c r="A76" s="27"/>
      <c r="B76" s="28"/>
      <c r="C76" s="28"/>
      <c r="D76" s="18"/>
      <c r="E76" s="25"/>
      <c r="F76" s="24"/>
      <c r="G76" s="21"/>
    </row>
    <row r="77" spans="1:7" s="22" customFormat="1">
      <c r="A77" s="27"/>
      <c r="B77" s="28"/>
      <c r="C77" s="28"/>
      <c r="D77" s="18"/>
      <c r="E77" s="25"/>
      <c r="F77" s="24"/>
      <c r="G77" s="21"/>
    </row>
    <row r="78" spans="1:7" s="22" customFormat="1">
      <c r="A78" s="27"/>
      <c r="B78" s="28"/>
      <c r="C78" s="28"/>
      <c r="D78" s="18"/>
      <c r="E78" s="25"/>
      <c r="F78" s="24"/>
      <c r="G78" s="21"/>
    </row>
    <row r="79" spans="1:7" s="22" customFormat="1">
      <c r="A79" s="27"/>
      <c r="B79" s="28"/>
      <c r="C79" s="28"/>
      <c r="D79" s="18"/>
      <c r="E79" s="25"/>
      <c r="F79" s="24"/>
      <c r="G79" s="21"/>
    </row>
    <row r="80" spans="1:7" s="22" customFormat="1">
      <c r="A80" s="27"/>
      <c r="B80" s="28"/>
      <c r="C80" s="28"/>
      <c r="D80" s="18"/>
      <c r="E80" s="25"/>
      <c r="F80" s="24"/>
      <c r="G80" s="21"/>
    </row>
    <row r="81" spans="1:7" s="22" customFormat="1">
      <c r="A81" s="27"/>
      <c r="B81" s="28"/>
      <c r="C81" s="28"/>
      <c r="D81" s="18"/>
      <c r="E81" s="25"/>
      <c r="F81" s="24"/>
      <c r="G81" s="21"/>
    </row>
    <row r="82" spans="1:7" s="22" customFormat="1">
      <c r="A82" s="27"/>
      <c r="B82" s="28"/>
      <c r="C82" s="28"/>
      <c r="D82" s="18"/>
      <c r="E82" s="25"/>
      <c r="F82" s="24"/>
      <c r="G82" s="21"/>
    </row>
    <row r="83" spans="1:7" s="22" customFormat="1">
      <c r="A83" s="27"/>
      <c r="B83" s="28"/>
      <c r="C83" s="28"/>
      <c r="D83" s="18"/>
      <c r="E83" s="26"/>
      <c r="F83" s="24"/>
      <c r="G83" s="21"/>
    </row>
    <row r="84" spans="1:7" s="22" customFormat="1">
      <c r="A84" s="27"/>
      <c r="B84" s="28"/>
      <c r="C84" s="28"/>
      <c r="D84" s="18"/>
      <c r="E84" s="26"/>
      <c r="F84" s="24"/>
      <c r="G84" s="21"/>
    </row>
    <row r="85" spans="1:7" s="22" customFormat="1">
      <c r="A85" s="16"/>
      <c r="B85" s="17"/>
      <c r="C85" s="18"/>
      <c r="D85" s="19"/>
      <c r="E85" s="19"/>
      <c r="F85" s="21"/>
      <c r="G85" s="20"/>
    </row>
    <row r="86" spans="1:7" s="22" customFormat="1">
      <c r="A86" s="16"/>
      <c r="B86" s="17"/>
      <c r="C86" s="18"/>
      <c r="D86" s="19"/>
      <c r="E86" s="19"/>
      <c r="F86" s="21"/>
      <c r="G86" s="20"/>
    </row>
    <row r="87" spans="1:7" s="22" customFormat="1">
      <c r="A87" s="16"/>
      <c r="B87" s="17"/>
      <c r="C87" s="18"/>
      <c r="D87" s="19"/>
      <c r="E87" s="19"/>
      <c r="F87" s="29"/>
      <c r="G87" s="20"/>
    </row>
    <row r="88" spans="1:7" s="22" customFormat="1">
      <c r="A88" s="16"/>
      <c r="B88" s="17"/>
      <c r="C88" s="18"/>
      <c r="D88" s="19"/>
      <c r="E88" s="19"/>
      <c r="F88" s="30"/>
      <c r="G88" s="19"/>
    </row>
    <row r="89" spans="1:7" s="22" customFormat="1">
      <c r="A89" s="16"/>
      <c r="B89" s="17"/>
      <c r="C89" s="18"/>
      <c r="D89" s="19"/>
      <c r="E89" s="19"/>
      <c r="F89" s="30"/>
      <c r="G89" s="19"/>
    </row>
    <row r="90" spans="1:7" s="22" customFormat="1">
      <c r="A90" s="16"/>
      <c r="B90" s="17"/>
      <c r="C90" s="18"/>
      <c r="D90" s="19"/>
      <c r="E90" s="19"/>
      <c r="F90" s="30"/>
      <c r="G90" s="19"/>
    </row>
    <row r="91" spans="1:7" s="22" customFormat="1">
      <c r="A91" s="16"/>
      <c r="B91" s="17"/>
      <c r="C91" s="18"/>
      <c r="D91" s="19"/>
      <c r="E91" s="19"/>
      <c r="F91" s="30"/>
      <c r="G91" s="19"/>
    </row>
    <row r="92" spans="1:7" s="22" customFormat="1">
      <c r="A92" s="16"/>
      <c r="B92" s="17"/>
      <c r="C92" s="18"/>
      <c r="D92" s="19"/>
      <c r="E92" s="19"/>
      <c r="F92" s="30"/>
      <c r="G92" s="19"/>
    </row>
    <row r="93" spans="1:7" s="22" customFormat="1">
      <c r="A93" s="16"/>
      <c r="B93" s="17"/>
      <c r="C93" s="18"/>
      <c r="D93" s="19"/>
      <c r="E93" s="19"/>
      <c r="F93" s="30"/>
      <c r="G93" s="19"/>
    </row>
    <row r="94" spans="1:7" s="22" customFormat="1">
      <c r="A94" s="16"/>
      <c r="B94" s="17"/>
      <c r="C94" s="18"/>
      <c r="D94" s="19"/>
      <c r="E94" s="19"/>
      <c r="F94" s="30"/>
      <c r="G94" s="19"/>
    </row>
    <row r="95" spans="1:7" s="22" customFormat="1">
      <c r="A95" s="16"/>
      <c r="B95" s="17"/>
      <c r="C95" s="18"/>
      <c r="D95" s="19"/>
      <c r="E95" s="19"/>
      <c r="F95" s="30"/>
      <c r="G95" s="19"/>
    </row>
    <row r="96" spans="1:7" s="22" customFormat="1">
      <c r="A96" s="16"/>
      <c r="B96" s="17"/>
      <c r="C96" s="18"/>
      <c r="D96" s="19"/>
      <c r="E96" s="19"/>
      <c r="F96" s="30"/>
      <c r="G96" s="19"/>
    </row>
    <row r="97" spans="1:7" s="22" customFormat="1">
      <c r="A97" s="16"/>
      <c r="B97" s="17"/>
      <c r="C97" s="18"/>
      <c r="D97" s="19"/>
      <c r="E97" s="19"/>
      <c r="F97" s="30"/>
      <c r="G97" s="19"/>
    </row>
    <row r="98" spans="1:7" s="22" customFormat="1">
      <c r="A98" s="16"/>
      <c r="B98" s="17"/>
      <c r="C98" s="18"/>
      <c r="D98" s="19"/>
      <c r="E98" s="19"/>
      <c r="F98" s="30"/>
      <c r="G98" s="19"/>
    </row>
    <row r="99" spans="1:7" s="22" customFormat="1">
      <c r="A99" s="16"/>
      <c r="B99" s="17"/>
      <c r="C99" s="18"/>
      <c r="D99" s="19"/>
      <c r="E99" s="19"/>
      <c r="F99" s="30"/>
      <c r="G99" s="19"/>
    </row>
    <row r="100" spans="1:7" s="22" customFormat="1">
      <c r="A100" s="16"/>
      <c r="B100" s="17"/>
      <c r="C100" s="18"/>
      <c r="D100" s="19"/>
      <c r="E100" s="19"/>
      <c r="F100" s="30"/>
      <c r="G100" s="19"/>
    </row>
    <row r="101" spans="1:7" s="22" customFormat="1">
      <c r="A101" s="16"/>
      <c r="B101" s="17"/>
      <c r="C101" s="18"/>
      <c r="D101" s="19"/>
      <c r="E101" s="19"/>
      <c r="F101" s="30"/>
      <c r="G101" s="19"/>
    </row>
    <row r="102" spans="1:7">
      <c r="A102" s="16"/>
      <c r="B102" s="17"/>
      <c r="C102" s="18"/>
      <c r="D102" s="19"/>
      <c r="F102" s="31"/>
    </row>
    <row r="103" spans="1:7">
      <c r="A103" s="16"/>
      <c r="B103" s="17"/>
      <c r="C103" s="18"/>
      <c r="D103" s="19"/>
      <c r="F103" s="31"/>
    </row>
    <row r="104" spans="1:7">
      <c r="A104" s="16"/>
      <c r="B104" s="17"/>
      <c r="C104" s="18"/>
      <c r="D104" s="19"/>
      <c r="F104" s="31"/>
    </row>
    <row r="105" spans="1:7">
      <c r="A105" s="16"/>
      <c r="B105" s="17"/>
      <c r="C105" s="18"/>
      <c r="D105" s="19"/>
      <c r="F105" s="31"/>
    </row>
    <row r="106" spans="1:7">
      <c r="A106" s="16"/>
      <c r="B106" s="17"/>
      <c r="C106" s="18"/>
      <c r="D106" s="19"/>
      <c r="F106" s="31"/>
    </row>
    <row r="107" spans="1:7">
      <c r="A107" s="16"/>
      <c r="B107" s="17"/>
      <c r="C107" s="18"/>
      <c r="D107" s="19"/>
      <c r="F107" s="31"/>
    </row>
    <row r="108" spans="1:7">
      <c r="A108" s="16"/>
      <c r="B108" s="17"/>
      <c r="C108" s="18"/>
      <c r="D108" s="19"/>
      <c r="F108" s="31"/>
    </row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&amp;L&amp;12Published on 17th June 2014&amp;R&amp;12&amp;P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08"/>
  <sheetViews>
    <sheetView zoomScaleNormal="100" workbookViewId="0">
      <selection activeCell="A7" sqref="A7"/>
    </sheetView>
  </sheetViews>
  <sheetFormatPr defaultRowHeight="12.75"/>
  <cols>
    <col min="1" max="1" width="29.5703125" style="15" customWidth="1"/>
    <col min="2" max="2" width="22.42578125" style="9" customWidth="1"/>
    <col min="3" max="3" width="22.42578125" style="10" customWidth="1"/>
    <col min="4" max="6" width="22.42578125" style="11" customWidth="1"/>
    <col min="7" max="7" width="12" style="11" customWidth="1"/>
    <col min="8" max="8" width="9" style="14" customWidth="1"/>
    <col min="9" max="11" width="12" style="14" bestFit="1" customWidth="1"/>
    <col min="12" max="16384" width="9.140625" style="14"/>
  </cols>
  <sheetData>
    <row r="1" spans="1:33" s="6" customFormat="1" ht="18" customHeight="1">
      <c r="A1" s="52" t="s">
        <v>40</v>
      </c>
      <c r="B1" s="37"/>
      <c r="C1" s="37"/>
      <c r="D1" s="3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5"/>
      <c r="S1" s="5"/>
      <c r="U1" s="7"/>
      <c r="AA1" s="2"/>
    </row>
    <row r="2" spans="1:33" s="6" customFormat="1" ht="18" customHeight="1">
      <c r="A2" s="52"/>
      <c r="B2" s="37"/>
      <c r="C2" s="37"/>
      <c r="D2" s="37"/>
      <c r="R2" s="5"/>
      <c r="S2" s="5"/>
      <c r="U2" s="7"/>
      <c r="AA2" s="2"/>
    </row>
    <row r="3" spans="1:33" s="6" customFormat="1" ht="18" customHeight="1">
      <c r="A3" s="52" t="s">
        <v>42</v>
      </c>
      <c r="B3" s="37"/>
      <c r="C3" s="37"/>
      <c r="D3" s="37"/>
      <c r="E3" s="2"/>
      <c r="F3" s="2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5"/>
      <c r="S3" s="5"/>
      <c r="U3" s="7"/>
      <c r="AA3" s="2"/>
    </row>
    <row r="4" spans="1:33" s="6" customFormat="1" ht="18" customHeight="1">
      <c r="A4" s="52"/>
      <c r="B4" s="37"/>
      <c r="C4" s="37"/>
      <c r="D4" s="37"/>
      <c r="E4" s="2"/>
      <c r="F4" s="2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5"/>
      <c r="S4" s="5"/>
      <c r="U4" s="7"/>
      <c r="AA4" s="2"/>
    </row>
    <row r="5" spans="1:33" s="6" customFormat="1" ht="18" customHeight="1">
      <c r="A5" s="52" t="s">
        <v>45</v>
      </c>
      <c r="B5" s="37"/>
      <c r="C5" s="37"/>
      <c r="D5" s="37"/>
      <c r="E5" s="2"/>
      <c r="F5" s="2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5"/>
      <c r="S5" s="5"/>
      <c r="U5" s="7"/>
      <c r="AA5" s="2"/>
    </row>
    <row r="6" spans="1:33" s="6" customFormat="1" ht="18" customHeight="1">
      <c r="A6" s="39"/>
      <c r="B6" s="37"/>
      <c r="C6" s="37"/>
      <c r="D6" s="37"/>
      <c r="E6" s="2"/>
      <c r="F6" s="2"/>
      <c r="G6" s="4"/>
      <c r="H6" s="2"/>
      <c r="I6" s="2"/>
      <c r="J6" s="2"/>
      <c r="K6" s="2"/>
      <c r="L6" s="2"/>
      <c r="M6" s="2"/>
      <c r="N6" s="2"/>
      <c r="O6" s="2"/>
      <c r="P6" s="2"/>
      <c r="Q6" s="2"/>
      <c r="R6" s="5"/>
      <c r="S6" s="5"/>
      <c r="U6" s="7"/>
      <c r="AA6" s="2"/>
    </row>
    <row r="7" spans="1:33" s="6" customFormat="1" ht="18" customHeight="1">
      <c r="A7" s="53" t="s">
        <v>49</v>
      </c>
      <c r="B7" s="37"/>
      <c r="C7" s="37"/>
      <c r="D7" s="37"/>
      <c r="G7" s="8"/>
      <c r="R7" s="2"/>
      <c r="S7" s="2"/>
      <c r="Z7" s="7"/>
      <c r="AA7" s="7"/>
      <c r="AG7" s="2"/>
    </row>
    <row r="8" spans="1:33" ht="13.5" thickBot="1">
      <c r="A8" s="9"/>
      <c r="B8" s="10"/>
      <c r="C8" s="11"/>
      <c r="G8" s="13"/>
    </row>
    <row r="9" spans="1:33" ht="32.25" customHeight="1" thickBot="1">
      <c r="A9" s="43" t="s">
        <v>37</v>
      </c>
      <c r="B9" s="32" t="s">
        <v>0</v>
      </c>
      <c r="C9" s="32" t="s">
        <v>1</v>
      </c>
      <c r="D9" s="32" t="s">
        <v>2</v>
      </c>
      <c r="E9" s="32" t="s">
        <v>3</v>
      </c>
      <c r="F9" s="33" t="s">
        <v>48</v>
      </c>
      <c r="G9" s="13"/>
    </row>
    <row r="10" spans="1:33" ht="20.100000000000001" customHeight="1">
      <c r="A10" s="44" t="s">
        <v>4</v>
      </c>
      <c r="B10" s="45">
        <f>'[1]MA16-19 Cumulative'!B7</f>
        <v>451</v>
      </c>
      <c r="C10" s="45">
        <f>'[1]MA16-19 Cumulative'!C7</f>
        <v>486</v>
      </c>
      <c r="D10" s="45">
        <f>'[1]MA16-19 Cumulative'!D7</f>
        <v>907</v>
      </c>
      <c r="E10" s="45">
        <f>'[1]MA16-19 Cumulative'!E7</f>
        <v>331</v>
      </c>
      <c r="F10" s="49">
        <f>IF(ISERROR(E10/C10),"0.0%",E10/C10)</f>
        <v>0.68106995884773658</v>
      </c>
      <c r="G10" s="13"/>
    </row>
    <row r="11" spans="1:33" ht="20.100000000000001" customHeight="1">
      <c r="A11" s="46" t="s">
        <v>5</v>
      </c>
      <c r="B11" s="45">
        <f>'[1]MA16-19 Cumulative'!B8</f>
        <v>868</v>
      </c>
      <c r="C11" s="45">
        <f>'[1]MA16-19 Cumulative'!C8</f>
        <v>725</v>
      </c>
      <c r="D11" s="45">
        <f>'[1]MA16-19 Cumulative'!D8</f>
        <v>1887</v>
      </c>
      <c r="E11" s="45">
        <f>'[1]MA16-19 Cumulative'!E8</f>
        <v>497</v>
      </c>
      <c r="F11" s="49">
        <f t="shared" ref="F11:F43" si="0">IF(ISERROR(E11/C11),"0.0%",E11/C11)</f>
        <v>0.68551724137931036</v>
      </c>
      <c r="G11" s="13"/>
    </row>
    <row r="12" spans="1:33" ht="20.100000000000001" customHeight="1">
      <c r="A12" s="46" t="s">
        <v>6</v>
      </c>
      <c r="B12" s="45">
        <f>'[1]MA16-19 Cumulative'!B9</f>
        <v>388</v>
      </c>
      <c r="C12" s="45">
        <f>'[1]MA16-19 Cumulative'!C9</f>
        <v>333</v>
      </c>
      <c r="D12" s="45">
        <f>'[1]MA16-19 Cumulative'!D9</f>
        <v>624</v>
      </c>
      <c r="E12" s="45">
        <f>'[1]MA16-19 Cumulative'!E9</f>
        <v>259</v>
      </c>
      <c r="F12" s="49">
        <f t="shared" si="0"/>
        <v>0.77777777777777779</v>
      </c>
      <c r="G12" s="13"/>
    </row>
    <row r="13" spans="1:33" ht="20.100000000000001" customHeight="1">
      <c r="A13" s="46" t="s">
        <v>7</v>
      </c>
      <c r="B13" s="45">
        <f>'[1]MA16-19 Cumulative'!B10</f>
        <v>164</v>
      </c>
      <c r="C13" s="45">
        <f>'[1]MA16-19 Cumulative'!C10</f>
        <v>185</v>
      </c>
      <c r="D13" s="45">
        <f>'[1]MA16-19 Cumulative'!D10</f>
        <v>293</v>
      </c>
      <c r="E13" s="45">
        <f>'[1]MA16-19 Cumulative'!E10</f>
        <v>144</v>
      </c>
      <c r="F13" s="49">
        <f t="shared" si="0"/>
        <v>0.77837837837837842</v>
      </c>
      <c r="G13" s="13"/>
    </row>
    <row r="14" spans="1:33" ht="20.100000000000001" customHeight="1">
      <c r="A14" s="46" t="s">
        <v>8</v>
      </c>
      <c r="B14" s="45">
        <f>'[1]MA16-19 Cumulative'!B11</f>
        <v>157</v>
      </c>
      <c r="C14" s="45">
        <f>'[1]MA16-19 Cumulative'!C11</f>
        <v>146</v>
      </c>
      <c r="D14" s="45">
        <f>'[1]MA16-19 Cumulative'!D11</f>
        <v>282</v>
      </c>
      <c r="E14" s="45">
        <f>'[1]MA16-19 Cumulative'!E11</f>
        <v>116</v>
      </c>
      <c r="F14" s="49">
        <f t="shared" si="0"/>
        <v>0.79452054794520544</v>
      </c>
      <c r="G14" s="13"/>
    </row>
    <row r="15" spans="1:33" ht="20.100000000000001" customHeight="1">
      <c r="A15" s="46" t="s">
        <v>9</v>
      </c>
      <c r="B15" s="45">
        <f>'[1]MA16-19 Cumulative'!B12</f>
        <v>390</v>
      </c>
      <c r="C15" s="45">
        <f>'[1]MA16-19 Cumulative'!C12</f>
        <v>444</v>
      </c>
      <c r="D15" s="45">
        <f>'[1]MA16-19 Cumulative'!D12</f>
        <v>613</v>
      </c>
      <c r="E15" s="45">
        <f>'[1]MA16-19 Cumulative'!E12</f>
        <v>348</v>
      </c>
      <c r="F15" s="49">
        <f t="shared" si="0"/>
        <v>0.78378378378378377</v>
      </c>
      <c r="G15" s="13"/>
    </row>
    <row r="16" spans="1:33" ht="20.100000000000001" customHeight="1">
      <c r="A16" s="46" t="s">
        <v>10</v>
      </c>
      <c r="B16" s="45">
        <f>'[1]MA16-19 Cumulative'!B13</f>
        <v>363</v>
      </c>
      <c r="C16" s="45">
        <f>'[1]MA16-19 Cumulative'!C13</f>
        <v>320</v>
      </c>
      <c r="D16" s="45">
        <f>'[1]MA16-19 Cumulative'!D13</f>
        <v>565</v>
      </c>
      <c r="E16" s="45">
        <f>'[1]MA16-19 Cumulative'!E13</f>
        <v>261</v>
      </c>
      <c r="F16" s="49">
        <f t="shared" si="0"/>
        <v>0.81562500000000004</v>
      </c>
      <c r="G16" s="13"/>
    </row>
    <row r="17" spans="1:7" ht="20.100000000000001" customHeight="1">
      <c r="A17" s="46" t="s">
        <v>11</v>
      </c>
      <c r="B17" s="45">
        <f>'[1]MA16-19 Cumulative'!B14</f>
        <v>318</v>
      </c>
      <c r="C17" s="45">
        <f>'[1]MA16-19 Cumulative'!C14</f>
        <v>349</v>
      </c>
      <c r="D17" s="45">
        <f>'[1]MA16-19 Cumulative'!D14</f>
        <v>533</v>
      </c>
      <c r="E17" s="45">
        <f>'[1]MA16-19 Cumulative'!E14</f>
        <v>255</v>
      </c>
      <c r="F17" s="49">
        <f t="shared" si="0"/>
        <v>0.7306590257879656</v>
      </c>
      <c r="G17" s="13"/>
    </row>
    <row r="18" spans="1:7" ht="20.100000000000001" customHeight="1">
      <c r="A18" s="46" t="s">
        <v>12</v>
      </c>
      <c r="B18" s="45">
        <f>'[1]MA16-19 Cumulative'!B15</f>
        <v>223</v>
      </c>
      <c r="C18" s="45">
        <f>'[1]MA16-19 Cumulative'!C15</f>
        <v>223</v>
      </c>
      <c r="D18" s="45">
        <f>'[1]MA16-19 Cumulative'!D15</f>
        <v>352</v>
      </c>
      <c r="E18" s="45">
        <f>'[1]MA16-19 Cumulative'!E15</f>
        <v>168</v>
      </c>
      <c r="F18" s="49">
        <f t="shared" si="0"/>
        <v>0.75336322869955152</v>
      </c>
      <c r="G18" s="13"/>
    </row>
    <row r="19" spans="1:7" ht="20.100000000000001" customHeight="1">
      <c r="A19" s="46" t="s">
        <v>13</v>
      </c>
      <c r="B19" s="45">
        <f>'[1]MA16-19 Cumulative'!B16</f>
        <v>230</v>
      </c>
      <c r="C19" s="45">
        <f>'[1]MA16-19 Cumulative'!C16</f>
        <v>200</v>
      </c>
      <c r="D19" s="45">
        <f>'[1]MA16-19 Cumulative'!D16</f>
        <v>401</v>
      </c>
      <c r="E19" s="45">
        <f>'[1]MA16-19 Cumulative'!E16</f>
        <v>147</v>
      </c>
      <c r="F19" s="49">
        <f t="shared" si="0"/>
        <v>0.73499999999999999</v>
      </c>
      <c r="G19" s="13"/>
    </row>
    <row r="20" spans="1:7" ht="20.100000000000001" customHeight="1">
      <c r="A20" s="46" t="s">
        <v>14</v>
      </c>
      <c r="B20" s="45">
        <f>'[1]MA16-19 Cumulative'!B17</f>
        <v>154</v>
      </c>
      <c r="C20" s="45">
        <f>'[1]MA16-19 Cumulative'!C17</f>
        <v>164</v>
      </c>
      <c r="D20" s="45">
        <f>'[1]MA16-19 Cumulative'!D17</f>
        <v>245</v>
      </c>
      <c r="E20" s="45">
        <f>'[1]MA16-19 Cumulative'!E17</f>
        <v>125</v>
      </c>
      <c r="F20" s="49">
        <f t="shared" si="0"/>
        <v>0.76219512195121952</v>
      </c>
      <c r="G20" s="13"/>
    </row>
    <row r="21" spans="1:7" ht="20.100000000000001" customHeight="1">
      <c r="A21" s="46" t="s">
        <v>15</v>
      </c>
      <c r="B21" s="45">
        <f>'[1]MA16-19 Cumulative'!B18</f>
        <v>686</v>
      </c>
      <c r="C21" s="45">
        <f>'[1]MA16-19 Cumulative'!C18</f>
        <v>753</v>
      </c>
      <c r="D21" s="45">
        <f>'[1]MA16-19 Cumulative'!D18</f>
        <v>1042</v>
      </c>
      <c r="E21" s="45">
        <f>'[1]MA16-19 Cumulative'!E18</f>
        <v>511</v>
      </c>
      <c r="F21" s="49">
        <f t="shared" si="0"/>
        <v>0.67861885790172638</v>
      </c>
      <c r="G21" s="13"/>
    </row>
    <row r="22" spans="1:7" ht="20.100000000000001" customHeight="1">
      <c r="A22" s="46" t="s">
        <v>16</v>
      </c>
      <c r="B22" s="45">
        <f>'[1]MA16-19 Cumulative'!B19</f>
        <v>57</v>
      </c>
      <c r="C22" s="45">
        <f>'[1]MA16-19 Cumulative'!C19</f>
        <v>66</v>
      </c>
      <c r="D22" s="45">
        <f>'[1]MA16-19 Cumulative'!D19</f>
        <v>125</v>
      </c>
      <c r="E22" s="45">
        <f>'[1]MA16-19 Cumulative'!E19</f>
        <v>52</v>
      </c>
      <c r="F22" s="49">
        <f t="shared" si="0"/>
        <v>0.78787878787878785</v>
      </c>
      <c r="G22" s="13"/>
    </row>
    <row r="23" spans="1:7" ht="20.100000000000001" customHeight="1">
      <c r="A23" s="46" t="s">
        <v>17</v>
      </c>
      <c r="B23" s="45">
        <f>'[1]MA16-19 Cumulative'!B20</f>
        <v>522</v>
      </c>
      <c r="C23" s="45">
        <f>'[1]MA16-19 Cumulative'!C20</f>
        <v>555</v>
      </c>
      <c r="D23" s="45">
        <f>'[1]MA16-19 Cumulative'!D20</f>
        <v>929</v>
      </c>
      <c r="E23" s="45">
        <f>'[1]MA16-19 Cumulative'!E20</f>
        <v>430</v>
      </c>
      <c r="F23" s="49">
        <f t="shared" si="0"/>
        <v>0.77477477477477474</v>
      </c>
      <c r="G23" s="13"/>
    </row>
    <row r="24" spans="1:7" ht="20.100000000000001" customHeight="1">
      <c r="A24" s="46" t="s">
        <v>18</v>
      </c>
      <c r="B24" s="45">
        <f>'[1]MA16-19 Cumulative'!B21</f>
        <v>831</v>
      </c>
      <c r="C24" s="45">
        <f>'[1]MA16-19 Cumulative'!C21</f>
        <v>773</v>
      </c>
      <c r="D24" s="45">
        <f>'[1]MA16-19 Cumulative'!D21</f>
        <v>1429</v>
      </c>
      <c r="E24" s="45">
        <f>'[1]MA16-19 Cumulative'!E21</f>
        <v>580</v>
      </c>
      <c r="F24" s="49">
        <f t="shared" si="0"/>
        <v>0.75032341526520052</v>
      </c>
      <c r="G24" s="13"/>
    </row>
    <row r="25" spans="1:7" ht="20.100000000000001" customHeight="1">
      <c r="A25" s="46" t="s">
        <v>19</v>
      </c>
      <c r="B25" s="45">
        <f>'[1]MA16-19 Cumulative'!B22</f>
        <v>1455</v>
      </c>
      <c r="C25" s="45">
        <f>'[1]MA16-19 Cumulative'!C22</f>
        <v>1572</v>
      </c>
      <c r="D25" s="45">
        <f>'[1]MA16-19 Cumulative'!D22</f>
        <v>2466</v>
      </c>
      <c r="E25" s="45">
        <f>'[1]MA16-19 Cumulative'!E22</f>
        <v>1148</v>
      </c>
      <c r="F25" s="49">
        <f t="shared" si="0"/>
        <v>0.73027989821882955</v>
      </c>
      <c r="G25" s="13"/>
    </row>
    <row r="26" spans="1:7" ht="20.100000000000001" customHeight="1">
      <c r="A26" s="46" t="s">
        <v>20</v>
      </c>
      <c r="B26" s="45">
        <f>'[1]MA16-19 Cumulative'!B23</f>
        <v>626</v>
      </c>
      <c r="C26" s="45">
        <f>'[1]MA16-19 Cumulative'!C23</f>
        <v>560</v>
      </c>
      <c r="D26" s="45">
        <f>'[1]MA16-19 Cumulative'!D23</f>
        <v>1076</v>
      </c>
      <c r="E26" s="45">
        <f>'[1]MA16-19 Cumulative'!E23</f>
        <v>424</v>
      </c>
      <c r="F26" s="49">
        <f t="shared" si="0"/>
        <v>0.75714285714285712</v>
      </c>
      <c r="G26" s="13"/>
    </row>
    <row r="27" spans="1:7" ht="20.100000000000001" customHeight="1">
      <c r="A27" s="46" t="s">
        <v>21</v>
      </c>
      <c r="B27" s="45">
        <f>'[1]MA16-19 Cumulative'!B24</f>
        <v>164</v>
      </c>
      <c r="C27" s="45">
        <f>'[1]MA16-19 Cumulative'!C24</f>
        <v>139</v>
      </c>
      <c r="D27" s="45">
        <f>'[1]MA16-19 Cumulative'!D24</f>
        <v>291</v>
      </c>
      <c r="E27" s="45">
        <f>'[1]MA16-19 Cumulative'!E24</f>
        <v>110</v>
      </c>
      <c r="F27" s="49">
        <f t="shared" si="0"/>
        <v>0.79136690647482011</v>
      </c>
      <c r="G27" s="13"/>
    </row>
    <row r="28" spans="1:7" ht="20.100000000000001" customHeight="1">
      <c r="A28" s="46" t="s">
        <v>22</v>
      </c>
      <c r="B28" s="45">
        <f>'[1]MA16-19 Cumulative'!B25</f>
        <v>222</v>
      </c>
      <c r="C28" s="45">
        <f>'[1]MA16-19 Cumulative'!C25</f>
        <v>251</v>
      </c>
      <c r="D28" s="45">
        <f>'[1]MA16-19 Cumulative'!D25</f>
        <v>399</v>
      </c>
      <c r="E28" s="45">
        <f>'[1]MA16-19 Cumulative'!E25</f>
        <v>185</v>
      </c>
      <c r="F28" s="49">
        <f t="shared" si="0"/>
        <v>0.73705179282868527</v>
      </c>
      <c r="G28" s="13"/>
    </row>
    <row r="29" spans="1:7" ht="20.100000000000001" customHeight="1">
      <c r="A29" s="46" t="s">
        <v>23</v>
      </c>
      <c r="B29" s="45">
        <f>'[1]MA16-19 Cumulative'!B26</f>
        <v>229</v>
      </c>
      <c r="C29" s="45">
        <f>'[1]MA16-19 Cumulative'!C26</f>
        <v>230</v>
      </c>
      <c r="D29" s="45">
        <f>'[1]MA16-19 Cumulative'!D26</f>
        <v>428</v>
      </c>
      <c r="E29" s="45">
        <f>'[1]MA16-19 Cumulative'!E26</f>
        <v>175</v>
      </c>
      <c r="F29" s="49">
        <f t="shared" si="0"/>
        <v>0.76086956521739135</v>
      </c>
      <c r="G29" s="13"/>
    </row>
    <row r="30" spans="1:7" ht="20.100000000000001" customHeight="1">
      <c r="A30" s="46" t="s">
        <v>24</v>
      </c>
      <c r="B30" s="45">
        <f>'[1]MA16-19 Cumulative'!B27</f>
        <v>459</v>
      </c>
      <c r="C30" s="45">
        <f>'[1]MA16-19 Cumulative'!C27</f>
        <v>409</v>
      </c>
      <c r="D30" s="45">
        <f>'[1]MA16-19 Cumulative'!D27</f>
        <v>625</v>
      </c>
      <c r="E30" s="45">
        <f>'[1]MA16-19 Cumulative'!E27</f>
        <v>294</v>
      </c>
      <c r="F30" s="49">
        <f t="shared" si="0"/>
        <v>0.71882640586797064</v>
      </c>
      <c r="G30" s="13"/>
    </row>
    <row r="31" spans="1:7" ht="20.100000000000001" customHeight="1">
      <c r="A31" s="46" t="s">
        <v>25</v>
      </c>
      <c r="B31" s="45">
        <f>'[1]MA16-19 Cumulative'!B28</f>
        <v>985</v>
      </c>
      <c r="C31" s="45">
        <f>'[1]MA16-19 Cumulative'!C28</f>
        <v>958</v>
      </c>
      <c r="D31" s="45">
        <f>'[1]MA16-19 Cumulative'!D28</f>
        <v>1473</v>
      </c>
      <c r="E31" s="45">
        <f>'[1]MA16-19 Cumulative'!E28</f>
        <v>740</v>
      </c>
      <c r="F31" s="49">
        <f t="shared" si="0"/>
        <v>0.77244258872651361</v>
      </c>
      <c r="G31" s="13"/>
    </row>
    <row r="32" spans="1:7" ht="20.100000000000001" customHeight="1">
      <c r="A32" s="46" t="s">
        <v>26</v>
      </c>
      <c r="B32" s="45">
        <f>'[1]MA16-19 Cumulative'!B29</f>
        <v>43</v>
      </c>
      <c r="C32" s="45">
        <f>'[1]MA16-19 Cumulative'!C29</f>
        <v>63</v>
      </c>
      <c r="D32" s="45">
        <f>'[1]MA16-19 Cumulative'!D29</f>
        <v>123</v>
      </c>
      <c r="E32" s="45">
        <f>'[1]MA16-19 Cumulative'!E29</f>
        <v>50</v>
      </c>
      <c r="F32" s="49">
        <f t="shared" si="0"/>
        <v>0.79365079365079361</v>
      </c>
      <c r="G32" s="13"/>
    </row>
    <row r="33" spans="1:7" ht="20.100000000000001" customHeight="1">
      <c r="A33" s="46" t="s">
        <v>27</v>
      </c>
      <c r="B33" s="45">
        <f>'[1]MA16-19 Cumulative'!B30</f>
        <v>384</v>
      </c>
      <c r="C33" s="45">
        <f>'[1]MA16-19 Cumulative'!C30</f>
        <v>441</v>
      </c>
      <c r="D33" s="45">
        <f>'[1]MA16-19 Cumulative'!D30</f>
        <v>573</v>
      </c>
      <c r="E33" s="45">
        <f>'[1]MA16-19 Cumulative'!E30</f>
        <v>340</v>
      </c>
      <c r="F33" s="49">
        <f t="shared" si="0"/>
        <v>0.77097505668934241</v>
      </c>
      <c r="G33" s="13"/>
    </row>
    <row r="34" spans="1:7" ht="20.100000000000001" customHeight="1">
      <c r="A34" s="46" t="s">
        <v>28</v>
      </c>
      <c r="B34" s="45">
        <f>'[1]MA16-19 Cumulative'!B31</f>
        <v>462</v>
      </c>
      <c r="C34" s="45">
        <f>'[1]MA16-19 Cumulative'!C31</f>
        <v>515</v>
      </c>
      <c r="D34" s="45">
        <f>'[1]MA16-19 Cumulative'!D31</f>
        <v>734</v>
      </c>
      <c r="E34" s="45">
        <f>'[1]MA16-19 Cumulative'!E31</f>
        <v>399</v>
      </c>
      <c r="F34" s="49">
        <f t="shared" si="0"/>
        <v>0.77475728155339807</v>
      </c>
      <c r="G34" s="13"/>
    </row>
    <row r="35" spans="1:7" ht="20.100000000000001" customHeight="1">
      <c r="A35" s="46" t="s">
        <v>29</v>
      </c>
      <c r="B35" s="45">
        <f>'[1]MA16-19 Cumulative'!B32</f>
        <v>140</v>
      </c>
      <c r="C35" s="45">
        <f>'[1]MA16-19 Cumulative'!C32</f>
        <v>132</v>
      </c>
      <c r="D35" s="45">
        <f>'[1]MA16-19 Cumulative'!D32</f>
        <v>294</v>
      </c>
      <c r="E35" s="45">
        <f>'[1]MA16-19 Cumulative'!E32</f>
        <v>97</v>
      </c>
      <c r="F35" s="49">
        <f t="shared" si="0"/>
        <v>0.73484848484848486</v>
      </c>
      <c r="G35" s="13"/>
    </row>
    <row r="36" spans="1:7" ht="20.100000000000001" customHeight="1">
      <c r="A36" s="46" t="s">
        <v>30</v>
      </c>
      <c r="B36" s="45">
        <f>'[1]MA16-19 Cumulative'!B33</f>
        <v>85</v>
      </c>
      <c r="C36" s="45">
        <f>'[1]MA16-19 Cumulative'!C33</f>
        <v>88</v>
      </c>
      <c r="D36" s="45">
        <f>'[1]MA16-19 Cumulative'!D33</f>
        <v>193</v>
      </c>
      <c r="E36" s="45">
        <f>'[1]MA16-19 Cumulative'!E33</f>
        <v>70</v>
      </c>
      <c r="F36" s="49">
        <f t="shared" si="0"/>
        <v>0.79545454545454541</v>
      </c>
      <c r="G36" s="13"/>
    </row>
    <row r="37" spans="1:7" ht="20.100000000000001" customHeight="1">
      <c r="A37" s="46" t="s">
        <v>31</v>
      </c>
      <c r="B37" s="45">
        <f>'[1]MA16-19 Cumulative'!B34</f>
        <v>268</v>
      </c>
      <c r="C37" s="45">
        <f>'[1]MA16-19 Cumulative'!C34</f>
        <v>306</v>
      </c>
      <c r="D37" s="45">
        <f>'[1]MA16-19 Cumulative'!D34</f>
        <v>395</v>
      </c>
      <c r="E37" s="45">
        <f>'[1]MA16-19 Cumulative'!E34</f>
        <v>237</v>
      </c>
      <c r="F37" s="49">
        <f t="shared" si="0"/>
        <v>0.77450980392156865</v>
      </c>
      <c r="G37" s="13"/>
    </row>
    <row r="38" spans="1:7" ht="20.100000000000001" customHeight="1">
      <c r="A38" s="46" t="s">
        <v>32</v>
      </c>
      <c r="B38" s="45">
        <f>'[1]MA16-19 Cumulative'!B35</f>
        <v>771</v>
      </c>
      <c r="C38" s="45">
        <f>'[1]MA16-19 Cumulative'!C35</f>
        <v>850</v>
      </c>
      <c r="D38" s="45">
        <f>'[1]MA16-19 Cumulative'!D35</f>
        <v>1330</v>
      </c>
      <c r="E38" s="45">
        <f>'[1]MA16-19 Cumulative'!E35</f>
        <v>648</v>
      </c>
      <c r="F38" s="49">
        <f t="shared" si="0"/>
        <v>0.76235294117647057</v>
      </c>
      <c r="G38" s="13"/>
    </row>
    <row r="39" spans="1:7" ht="20.100000000000001" customHeight="1">
      <c r="A39" s="46" t="s">
        <v>33</v>
      </c>
      <c r="B39" s="45">
        <f>'[1]MA16-19 Cumulative'!B36</f>
        <v>236</v>
      </c>
      <c r="C39" s="45">
        <f>'[1]MA16-19 Cumulative'!C36</f>
        <v>223</v>
      </c>
      <c r="D39" s="45">
        <f>'[1]MA16-19 Cumulative'!D36</f>
        <v>370</v>
      </c>
      <c r="E39" s="45">
        <f>'[1]MA16-19 Cumulative'!E36</f>
        <v>162</v>
      </c>
      <c r="F39" s="49">
        <f t="shared" si="0"/>
        <v>0.726457399103139</v>
      </c>
      <c r="G39" s="13"/>
    </row>
    <row r="40" spans="1:7" ht="20.100000000000001" customHeight="1">
      <c r="A40" s="46" t="s">
        <v>34</v>
      </c>
      <c r="B40" s="45">
        <f>'[1]MA16-19 Cumulative'!B37</f>
        <v>307</v>
      </c>
      <c r="C40" s="45">
        <f>'[1]MA16-19 Cumulative'!C37</f>
        <v>318</v>
      </c>
      <c r="D40" s="45">
        <f>'[1]MA16-19 Cumulative'!D37</f>
        <v>473</v>
      </c>
      <c r="E40" s="45">
        <f>'[1]MA16-19 Cumulative'!E37</f>
        <v>239</v>
      </c>
      <c r="F40" s="49">
        <f t="shared" si="0"/>
        <v>0.75157232704402521</v>
      </c>
      <c r="G40" s="13"/>
    </row>
    <row r="41" spans="1:7" ht="20.100000000000001" customHeight="1">
      <c r="A41" s="46" t="s">
        <v>35</v>
      </c>
      <c r="B41" s="45">
        <f>'[1]MA16-19 Cumulative'!B38</f>
        <v>445</v>
      </c>
      <c r="C41" s="45">
        <f>'[1]MA16-19 Cumulative'!C38</f>
        <v>455</v>
      </c>
      <c r="D41" s="45">
        <f>'[1]MA16-19 Cumulative'!D38</f>
        <v>746</v>
      </c>
      <c r="E41" s="45">
        <f>'[1]MA16-19 Cumulative'!E38</f>
        <v>332</v>
      </c>
      <c r="F41" s="49">
        <f t="shared" si="0"/>
        <v>0.72967032967032963</v>
      </c>
      <c r="G41" s="13"/>
    </row>
    <row r="42" spans="1:7" ht="20.100000000000001" customHeight="1" thickBot="1">
      <c r="A42" s="47" t="s">
        <v>39</v>
      </c>
      <c r="B42" s="48">
        <f>'[1]MA16-19 Cumulative'!B39</f>
        <v>24</v>
      </c>
      <c r="C42" s="48">
        <f>'[1]MA16-19 Cumulative'!C39</f>
        <v>32</v>
      </c>
      <c r="D42" s="48">
        <f>'[1]MA16-19 Cumulative'!D39</f>
        <v>60</v>
      </c>
      <c r="E42" s="48">
        <f>'[1]MA16-19 Cumulative'!E39</f>
        <v>28</v>
      </c>
      <c r="F42" s="50">
        <f t="shared" si="0"/>
        <v>0.875</v>
      </c>
      <c r="G42" s="13"/>
    </row>
    <row r="43" spans="1:7" ht="21" customHeight="1" thickTop="1" thickBot="1">
      <c r="A43" s="34" t="s">
        <v>36</v>
      </c>
      <c r="B43" s="35">
        <f>SUM(B10:B42)</f>
        <v>13107</v>
      </c>
      <c r="C43" s="35">
        <f>SUM(C10:C42)</f>
        <v>13264</v>
      </c>
      <c r="D43" s="35">
        <f>SUM(D10:D42)</f>
        <v>22276</v>
      </c>
      <c r="E43" s="35">
        <f>SUM(E10:E42)</f>
        <v>9902</v>
      </c>
      <c r="F43" s="51">
        <f t="shared" si="0"/>
        <v>0.74653196622436668</v>
      </c>
      <c r="G43" s="13"/>
    </row>
    <row r="44" spans="1:7" ht="13.5" thickTop="1">
      <c r="G44" s="12"/>
    </row>
    <row r="45" spans="1:7" s="22" customFormat="1">
      <c r="A45" s="22" t="s">
        <v>38</v>
      </c>
      <c r="D45" s="19"/>
      <c r="E45" s="19"/>
      <c r="F45" s="19"/>
      <c r="G45" s="20"/>
    </row>
    <row r="46" spans="1:7" s="22" customFormat="1">
      <c r="A46" s="41" t="s">
        <v>46</v>
      </c>
      <c r="B46" s="41"/>
      <c r="C46" s="41"/>
      <c r="D46" s="19"/>
      <c r="E46" s="19"/>
      <c r="F46" s="19"/>
      <c r="G46" s="20"/>
    </row>
    <row r="47" spans="1:7" s="22" customFormat="1">
      <c r="A47" s="42" t="s">
        <v>47</v>
      </c>
      <c r="B47" s="42"/>
      <c r="C47" s="42"/>
      <c r="D47" s="19"/>
      <c r="E47" s="19"/>
      <c r="F47" s="19"/>
      <c r="G47" s="20"/>
    </row>
    <row r="48" spans="1:7" s="22" customFormat="1">
      <c r="A48" s="16"/>
      <c r="B48" s="17"/>
      <c r="C48" s="18"/>
      <c r="D48" s="19"/>
      <c r="E48" s="19"/>
      <c r="F48" s="19"/>
      <c r="G48" s="20"/>
    </row>
    <row r="49" spans="1:7" s="22" customFormat="1">
      <c r="A49" s="16"/>
      <c r="B49" s="17"/>
      <c r="C49" s="18"/>
      <c r="D49" s="19"/>
      <c r="E49" s="19"/>
      <c r="F49" s="19"/>
      <c r="G49" s="21"/>
    </row>
    <row r="50" spans="1:7" s="22" customFormat="1">
      <c r="B50" s="23"/>
      <c r="C50" s="23"/>
      <c r="D50" s="18"/>
      <c r="E50" s="19"/>
      <c r="F50" s="24"/>
      <c r="G50" s="21"/>
    </row>
    <row r="51" spans="1:7" s="22" customFormat="1">
      <c r="B51" s="18"/>
      <c r="C51" s="18"/>
      <c r="D51" s="18"/>
      <c r="E51" s="19"/>
      <c r="F51" s="24"/>
      <c r="G51" s="21"/>
    </row>
    <row r="52" spans="1:7" s="22" customFormat="1">
      <c r="B52" s="18"/>
      <c r="C52" s="18"/>
      <c r="D52" s="18"/>
      <c r="E52" s="25"/>
      <c r="F52" s="24"/>
      <c r="G52" s="21"/>
    </row>
    <row r="53" spans="1:7" s="22" customFormat="1">
      <c r="B53" s="18"/>
      <c r="C53" s="18"/>
      <c r="D53" s="18"/>
      <c r="E53" s="25"/>
      <c r="F53" s="24"/>
      <c r="G53" s="21"/>
    </row>
    <row r="54" spans="1:7" s="22" customFormat="1">
      <c r="B54" s="18"/>
      <c r="C54" s="18"/>
      <c r="D54" s="18"/>
      <c r="E54" s="25"/>
      <c r="F54" s="24"/>
      <c r="G54" s="21"/>
    </row>
    <row r="55" spans="1:7" s="22" customFormat="1">
      <c r="B55" s="18"/>
      <c r="C55" s="18"/>
      <c r="D55" s="18"/>
      <c r="E55" s="25"/>
      <c r="F55" s="24"/>
      <c r="G55" s="21"/>
    </row>
    <row r="56" spans="1:7" s="22" customFormat="1">
      <c r="B56" s="18"/>
      <c r="C56" s="18"/>
      <c r="D56" s="18"/>
      <c r="E56" s="25"/>
      <c r="F56" s="24"/>
      <c r="G56" s="21"/>
    </row>
    <row r="57" spans="1:7" s="22" customFormat="1">
      <c r="B57" s="18"/>
      <c r="C57" s="18"/>
      <c r="D57" s="18"/>
      <c r="E57" s="25"/>
      <c r="F57" s="24"/>
      <c r="G57" s="21"/>
    </row>
    <row r="58" spans="1:7" s="22" customFormat="1">
      <c r="B58" s="18"/>
      <c r="C58" s="18"/>
      <c r="D58" s="18"/>
      <c r="E58" s="25"/>
      <c r="F58" s="24"/>
      <c r="G58" s="21"/>
    </row>
    <row r="59" spans="1:7" s="22" customFormat="1">
      <c r="B59" s="18"/>
      <c r="C59" s="18"/>
      <c r="D59" s="18"/>
      <c r="E59" s="25"/>
      <c r="F59" s="24"/>
      <c r="G59" s="21"/>
    </row>
    <row r="60" spans="1:7" s="22" customFormat="1">
      <c r="B60" s="18"/>
      <c r="C60" s="18"/>
      <c r="D60" s="18"/>
      <c r="E60" s="25"/>
      <c r="F60" s="24"/>
      <c r="G60" s="21"/>
    </row>
    <row r="61" spans="1:7" s="22" customFormat="1">
      <c r="B61" s="18"/>
      <c r="C61" s="18"/>
      <c r="D61" s="18"/>
      <c r="E61" s="25"/>
      <c r="F61" s="24"/>
      <c r="G61" s="21"/>
    </row>
    <row r="62" spans="1:7" s="22" customFormat="1">
      <c r="B62" s="18"/>
      <c r="C62" s="18"/>
      <c r="D62" s="18"/>
      <c r="E62" s="25"/>
      <c r="F62" s="24"/>
      <c r="G62" s="21"/>
    </row>
    <row r="63" spans="1:7" s="22" customFormat="1">
      <c r="B63" s="18"/>
      <c r="C63" s="18"/>
      <c r="D63" s="18"/>
      <c r="E63" s="25"/>
      <c r="F63" s="24"/>
      <c r="G63" s="21"/>
    </row>
    <row r="64" spans="1:7" s="22" customFormat="1">
      <c r="B64" s="18"/>
      <c r="C64" s="18"/>
      <c r="D64" s="18"/>
      <c r="E64" s="25"/>
      <c r="F64" s="24"/>
      <c r="G64" s="21"/>
    </row>
    <row r="65" spans="1:7" s="22" customFormat="1">
      <c r="B65" s="18"/>
      <c r="C65" s="18"/>
      <c r="D65" s="18"/>
      <c r="E65" s="25"/>
      <c r="F65" s="24"/>
      <c r="G65" s="21"/>
    </row>
    <row r="66" spans="1:7" s="22" customFormat="1">
      <c r="B66" s="18"/>
      <c r="C66" s="18"/>
      <c r="D66" s="18"/>
      <c r="E66" s="25"/>
      <c r="F66" s="24"/>
      <c r="G66" s="21"/>
    </row>
    <row r="67" spans="1:7" s="22" customFormat="1">
      <c r="A67" s="27"/>
      <c r="B67" s="28"/>
      <c r="C67" s="28"/>
      <c r="D67" s="18"/>
      <c r="E67" s="25"/>
      <c r="F67" s="24"/>
      <c r="G67" s="21"/>
    </row>
    <row r="68" spans="1:7" s="22" customFormat="1">
      <c r="A68" s="27"/>
      <c r="B68" s="28"/>
      <c r="C68" s="28"/>
      <c r="D68" s="18"/>
      <c r="E68" s="25"/>
      <c r="F68" s="24"/>
      <c r="G68" s="21"/>
    </row>
    <row r="69" spans="1:7" s="22" customFormat="1">
      <c r="A69" s="27"/>
      <c r="B69" s="28"/>
      <c r="C69" s="28"/>
      <c r="D69" s="18"/>
      <c r="E69" s="25"/>
      <c r="F69" s="24"/>
      <c r="G69" s="21"/>
    </row>
    <row r="70" spans="1:7" s="22" customFormat="1">
      <c r="A70" s="27"/>
      <c r="B70" s="28"/>
      <c r="C70" s="28"/>
      <c r="D70" s="18"/>
      <c r="E70" s="25"/>
      <c r="F70" s="24"/>
      <c r="G70" s="21"/>
    </row>
    <row r="71" spans="1:7" s="22" customFormat="1">
      <c r="A71" s="27"/>
      <c r="B71" s="28"/>
      <c r="C71" s="28"/>
      <c r="D71" s="18"/>
      <c r="E71" s="25"/>
      <c r="F71" s="24"/>
      <c r="G71" s="21"/>
    </row>
    <row r="72" spans="1:7" s="22" customFormat="1">
      <c r="A72" s="27"/>
      <c r="B72" s="28"/>
      <c r="C72" s="28"/>
      <c r="D72" s="18"/>
      <c r="E72" s="25"/>
      <c r="F72" s="24"/>
      <c r="G72" s="21"/>
    </row>
    <row r="73" spans="1:7" s="22" customFormat="1">
      <c r="A73" s="27"/>
      <c r="B73" s="28"/>
      <c r="C73" s="28"/>
      <c r="D73" s="18"/>
      <c r="E73" s="25"/>
      <c r="F73" s="24"/>
      <c r="G73" s="21"/>
    </row>
    <row r="74" spans="1:7" s="22" customFormat="1">
      <c r="A74" s="27"/>
      <c r="B74" s="28"/>
      <c r="C74" s="28"/>
      <c r="D74" s="18"/>
      <c r="E74" s="25"/>
      <c r="F74" s="24"/>
      <c r="G74" s="21"/>
    </row>
    <row r="75" spans="1:7" s="22" customFormat="1">
      <c r="A75" s="27"/>
      <c r="B75" s="28"/>
      <c r="C75" s="28"/>
      <c r="D75" s="18"/>
      <c r="E75" s="25"/>
      <c r="F75" s="24"/>
      <c r="G75" s="21"/>
    </row>
    <row r="76" spans="1:7" s="22" customFormat="1">
      <c r="A76" s="27"/>
      <c r="B76" s="28"/>
      <c r="C76" s="28"/>
      <c r="D76" s="18"/>
      <c r="E76" s="25"/>
      <c r="F76" s="24"/>
      <c r="G76" s="21"/>
    </row>
    <row r="77" spans="1:7" s="22" customFormat="1">
      <c r="A77" s="27"/>
      <c r="B77" s="28"/>
      <c r="C77" s="28"/>
      <c r="D77" s="18"/>
      <c r="E77" s="25"/>
      <c r="F77" s="24"/>
      <c r="G77" s="21"/>
    </row>
    <row r="78" spans="1:7" s="22" customFormat="1">
      <c r="A78" s="27"/>
      <c r="B78" s="28"/>
      <c r="C78" s="28"/>
      <c r="D78" s="18"/>
      <c r="E78" s="25"/>
      <c r="F78" s="24"/>
      <c r="G78" s="21"/>
    </row>
    <row r="79" spans="1:7" s="22" customFormat="1">
      <c r="A79" s="27"/>
      <c r="B79" s="28"/>
      <c r="C79" s="28"/>
      <c r="D79" s="18"/>
      <c r="E79" s="25"/>
      <c r="F79" s="24"/>
      <c r="G79" s="21"/>
    </row>
    <row r="80" spans="1:7" s="22" customFormat="1">
      <c r="A80" s="27"/>
      <c r="B80" s="28"/>
      <c r="C80" s="28"/>
      <c r="D80" s="18"/>
      <c r="E80" s="25"/>
      <c r="F80" s="24"/>
      <c r="G80" s="21"/>
    </row>
    <row r="81" spans="1:7" s="22" customFormat="1">
      <c r="A81" s="27"/>
      <c r="B81" s="28"/>
      <c r="C81" s="28"/>
      <c r="D81" s="18"/>
      <c r="E81" s="25"/>
      <c r="F81" s="24"/>
      <c r="G81" s="21"/>
    </row>
    <row r="82" spans="1:7" s="22" customFormat="1">
      <c r="A82" s="27"/>
      <c r="B82" s="28"/>
      <c r="C82" s="28"/>
      <c r="D82" s="18"/>
      <c r="E82" s="25"/>
      <c r="F82" s="24"/>
      <c r="G82" s="21"/>
    </row>
    <row r="83" spans="1:7" s="22" customFormat="1">
      <c r="A83" s="27"/>
      <c r="B83" s="28"/>
      <c r="C83" s="28"/>
      <c r="D83" s="18"/>
      <c r="E83" s="26"/>
      <c r="F83" s="24"/>
      <c r="G83" s="21"/>
    </row>
    <row r="84" spans="1:7" s="22" customFormat="1">
      <c r="A84" s="27"/>
      <c r="B84" s="28"/>
      <c r="C84" s="28"/>
      <c r="D84" s="18"/>
      <c r="E84" s="26"/>
      <c r="F84" s="24"/>
      <c r="G84" s="20"/>
    </row>
    <row r="85" spans="1:7" s="22" customFormat="1">
      <c r="A85" s="16"/>
      <c r="B85" s="17"/>
      <c r="C85" s="18"/>
      <c r="D85" s="19"/>
      <c r="E85" s="19"/>
      <c r="F85" s="21"/>
      <c r="G85" s="20"/>
    </row>
    <row r="86" spans="1:7" s="22" customFormat="1">
      <c r="A86" s="16"/>
      <c r="B86" s="17"/>
      <c r="C86" s="18"/>
      <c r="D86" s="19"/>
      <c r="E86" s="19"/>
      <c r="F86" s="21"/>
      <c r="G86" s="20"/>
    </row>
    <row r="87" spans="1:7" s="22" customFormat="1">
      <c r="A87" s="16"/>
      <c r="B87" s="17"/>
      <c r="C87" s="18"/>
      <c r="D87" s="19"/>
      <c r="E87" s="19"/>
      <c r="F87" s="29"/>
      <c r="G87" s="19"/>
    </row>
    <row r="88" spans="1:7" s="22" customFormat="1">
      <c r="A88" s="16"/>
      <c r="B88" s="17"/>
      <c r="C88" s="18"/>
      <c r="D88" s="19"/>
      <c r="E88" s="19"/>
      <c r="F88" s="30"/>
      <c r="G88" s="19"/>
    </row>
    <row r="89" spans="1:7" s="22" customFormat="1">
      <c r="A89" s="16"/>
      <c r="B89" s="17"/>
      <c r="C89" s="18"/>
      <c r="D89" s="19"/>
      <c r="E89" s="19"/>
      <c r="F89" s="30"/>
      <c r="G89" s="19"/>
    </row>
    <row r="90" spans="1:7" s="22" customFormat="1">
      <c r="A90" s="16"/>
      <c r="B90" s="17"/>
      <c r="C90" s="18"/>
      <c r="D90" s="19"/>
      <c r="E90" s="19"/>
      <c r="F90" s="30"/>
      <c r="G90" s="19"/>
    </row>
    <row r="91" spans="1:7" s="22" customFormat="1">
      <c r="A91" s="16"/>
      <c r="B91" s="17"/>
      <c r="C91" s="18"/>
      <c r="D91" s="19"/>
      <c r="E91" s="19"/>
      <c r="F91" s="30"/>
      <c r="G91" s="19"/>
    </row>
    <row r="92" spans="1:7" s="22" customFormat="1">
      <c r="A92" s="16"/>
      <c r="B92" s="17"/>
      <c r="C92" s="18"/>
      <c r="D92" s="19"/>
      <c r="E92" s="19"/>
      <c r="F92" s="30"/>
      <c r="G92" s="19"/>
    </row>
    <row r="93" spans="1:7" s="22" customFormat="1">
      <c r="A93" s="16"/>
      <c r="B93" s="17"/>
      <c r="C93" s="18"/>
      <c r="D93" s="19"/>
      <c r="E93" s="19"/>
      <c r="F93" s="30"/>
      <c r="G93" s="19"/>
    </row>
    <row r="94" spans="1:7" s="22" customFormat="1">
      <c r="A94" s="16"/>
      <c r="B94" s="17"/>
      <c r="C94" s="18"/>
      <c r="D94" s="19"/>
      <c r="E94" s="19"/>
      <c r="F94" s="30"/>
      <c r="G94" s="19"/>
    </row>
    <row r="95" spans="1:7" s="22" customFormat="1">
      <c r="A95" s="16"/>
      <c r="B95" s="17"/>
      <c r="C95" s="18"/>
      <c r="D95" s="19"/>
      <c r="E95" s="19"/>
      <c r="F95" s="30"/>
      <c r="G95" s="19"/>
    </row>
    <row r="96" spans="1:7" s="22" customFormat="1">
      <c r="A96" s="16"/>
      <c r="B96" s="17"/>
      <c r="C96" s="18"/>
      <c r="D96" s="19"/>
      <c r="E96" s="19"/>
      <c r="F96" s="30"/>
      <c r="G96" s="19"/>
    </row>
    <row r="97" spans="1:7" s="22" customFormat="1">
      <c r="A97" s="16"/>
      <c r="B97" s="17"/>
      <c r="C97" s="18"/>
      <c r="D97" s="19"/>
      <c r="E97" s="19"/>
      <c r="F97" s="30"/>
      <c r="G97" s="19"/>
    </row>
    <row r="98" spans="1:7" s="22" customFormat="1">
      <c r="A98" s="16"/>
      <c r="B98" s="17"/>
      <c r="C98" s="18"/>
      <c r="D98" s="19"/>
      <c r="E98" s="19"/>
      <c r="F98" s="30"/>
      <c r="G98" s="19"/>
    </row>
    <row r="99" spans="1:7" s="22" customFormat="1">
      <c r="A99" s="16"/>
      <c r="B99" s="17"/>
      <c r="C99" s="18"/>
      <c r="D99" s="19"/>
      <c r="E99" s="19"/>
      <c r="F99" s="30"/>
      <c r="G99" s="19"/>
    </row>
    <row r="100" spans="1:7" s="22" customFormat="1">
      <c r="A100" s="16"/>
      <c r="B100" s="17"/>
      <c r="C100" s="18"/>
      <c r="D100" s="19"/>
      <c r="E100" s="19"/>
      <c r="F100" s="30"/>
      <c r="G100" s="19"/>
    </row>
    <row r="101" spans="1:7">
      <c r="A101" s="16"/>
      <c r="B101" s="17"/>
      <c r="C101" s="18"/>
      <c r="D101" s="19"/>
      <c r="E101" s="19"/>
      <c r="F101" s="30"/>
    </row>
    <row r="102" spans="1:7">
      <c r="A102" s="16"/>
      <c r="B102" s="17"/>
      <c r="C102" s="18"/>
      <c r="D102" s="19"/>
      <c r="F102" s="31"/>
    </row>
    <row r="103" spans="1:7">
      <c r="A103" s="16"/>
      <c r="B103" s="17"/>
      <c r="C103" s="18"/>
      <c r="D103" s="19"/>
      <c r="F103" s="31"/>
    </row>
    <row r="104" spans="1:7">
      <c r="A104" s="16"/>
      <c r="B104" s="17"/>
      <c r="C104" s="18"/>
      <c r="D104" s="19"/>
      <c r="F104" s="31"/>
    </row>
    <row r="105" spans="1:7">
      <c r="A105" s="16"/>
      <c r="B105" s="17"/>
      <c r="C105" s="18"/>
      <c r="D105" s="19"/>
      <c r="F105" s="31"/>
    </row>
    <row r="106" spans="1:7">
      <c r="A106" s="16"/>
      <c r="B106" s="17"/>
      <c r="C106" s="18"/>
      <c r="D106" s="19"/>
      <c r="F106" s="31"/>
    </row>
    <row r="107" spans="1:7">
      <c r="A107" s="16"/>
      <c r="B107" s="17"/>
      <c r="C107" s="18"/>
      <c r="D107" s="19"/>
      <c r="F107" s="31"/>
    </row>
    <row r="108" spans="1:7">
      <c r="A108" s="16"/>
      <c r="B108" s="17"/>
      <c r="C108" s="18"/>
      <c r="D108" s="19"/>
      <c r="F108" s="31"/>
    </row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4" orientation="portrait" r:id="rId1"/>
  <headerFooter alignWithMargins="0">
    <oddFooter>&amp;L&amp;12Published on 17th June 2014&amp;R&amp;12&amp;P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08"/>
  <sheetViews>
    <sheetView zoomScaleNormal="100" workbookViewId="0">
      <selection activeCell="G42" sqref="G42"/>
    </sheetView>
  </sheetViews>
  <sheetFormatPr defaultRowHeight="12.75"/>
  <cols>
    <col min="1" max="1" width="29.5703125" style="15" customWidth="1"/>
    <col min="2" max="2" width="22.42578125" style="9" customWidth="1"/>
    <col min="3" max="3" width="22.42578125" style="10" customWidth="1"/>
    <col min="4" max="6" width="22.42578125" style="11" customWidth="1"/>
    <col min="7" max="7" width="16.28515625" style="14" customWidth="1"/>
    <col min="8" max="8" width="12" style="11" customWidth="1"/>
    <col min="9" max="9" width="9" style="14" customWidth="1"/>
    <col min="10" max="12" width="12" style="14" bestFit="1" customWidth="1"/>
    <col min="13" max="16384" width="9.140625" style="14"/>
  </cols>
  <sheetData>
    <row r="1" spans="1:34" s="6" customFormat="1" ht="18" customHeight="1">
      <c r="A1" s="52" t="s">
        <v>40</v>
      </c>
      <c r="B1" s="37"/>
      <c r="C1" s="37"/>
      <c r="D1" s="3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  <c r="T1" s="5"/>
      <c r="V1" s="7"/>
      <c r="AB1" s="2"/>
    </row>
    <row r="2" spans="1:34" s="6" customFormat="1" ht="18" customHeight="1">
      <c r="A2" s="52"/>
      <c r="B2" s="37"/>
      <c r="C2" s="37"/>
      <c r="D2" s="37"/>
      <c r="S2" s="5"/>
      <c r="T2" s="5"/>
      <c r="V2" s="7"/>
      <c r="AB2" s="2"/>
    </row>
    <row r="3" spans="1:34" s="6" customFormat="1" ht="18" customHeight="1">
      <c r="A3" s="52" t="s">
        <v>43</v>
      </c>
      <c r="B3" s="37"/>
      <c r="C3" s="37"/>
      <c r="D3" s="37"/>
      <c r="E3" s="2"/>
      <c r="F3" s="2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5"/>
      <c r="T3" s="5"/>
      <c r="V3" s="7"/>
      <c r="AB3" s="2"/>
    </row>
    <row r="4" spans="1:34" s="6" customFormat="1" ht="18" customHeight="1">
      <c r="A4" s="52"/>
      <c r="B4" s="37"/>
      <c r="C4" s="37"/>
      <c r="D4" s="37"/>
      <c r="E4" s="2"/>
      <c r="F4" s="2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5"/>
      <c r="T4" s="5"/>
      <c r="V4" s="7"/>
      <c r="AB4" s="2"/>
    </row>
    <row r="5" spans="1:34" s="6" customFormat="1" ht="18" customHeight="1">
      <c r="A5" s="52" t="s">
        <v>45</v>
      </c>
      <c r="B5" s="37"/>
      <c r="C5" s="37"/>
      <c r="D5" s="37"/>
      <c r="E5" s="2"/>
      <c r="F5" s="2"/>
      <c r="G5" s="4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5"/>
      <c r="T5" s="5"/>
      <c r="V5" s="7"/>
      <c r="AB5" s="2"/>
    </row>
    <row r="6" spans="1:34" s="6" customFormat="1" ht="18" customHeight="1">
      <c r="A6" s="39"/>
      <c r="B6" s="37"/>
      <c r="C6" s="37"/>
      <c r="D6" s="37"/>
      <c r="E6" s="2"/>
      <c r="F6" s="2"/>
      <c r="G6" s="4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5"/>
      <c r="T6" s="5"/>
      <c r="V6" s="7"/>
      <c r="AB6" s="2"/>
    </row>
    <row r="7" spans="1:34" s="6" customFormat="1" ht="18" customHeight="1">
      <c r="A7" s="53" t="s">
        <v>49</v>
      </c>
      <c r="B7" s="37"/>
      <c r="C7" s="37"/>
      <c r="D7" s="37"/>
      <c r="G7" s="8"/>
      <c r="H7" s="8"/>
      <c r="S7" s="2"/>
      <c r="T7" s="2"/>
      <c r="AA7" s="7"/>
      <c r="AB7" s="7"/>
      <c r="AH7" s="2"/>
    </row>
    <row r="8" spans="1:34" ht="13.5" thickBot="1">
      <c r="A8" s="9"/>
      <c r="B8" s="10"/>
      <c r="C8" s="11"/>
      <c r="G8" s="12"/>
      <c r="H8" s="13"/>
    </row>
    <row r="9" spans="1:34" ht="32.25" customHeight="1" thickBot="1">
      <c r="A9" s="43" t="s">
        <v>37</v>
      </c>
      <c r="B9" s="32" t="s">
        <v>0</v>
      </c>
      <c r="C9" s="32" t="s">
        <v>1</v>
      </c>
      <c r="D9" s="32" t="s">
        <v>2</v>
      </c>
      <c r="E9" s="32" t="s">
        <v>3</v>
      </c>
      <c r="F9" s="33" t="s">
        <v>48</v>
      </c>
      <c r="G9" s="13"/>
      <c r="H9" s="13"/>
    </row>
    <row r="10" spans="1:34" ht="20.100000000000001" customHeight="1">
      <c r="A10" s="44" t="s">
        <v>4</v>
      </c>
      <c r="B10" s="45">
        <v>247</v>
      </c>
      <c r="C10" s="45">
        <v>285</v>
      </c>
      <c r="D10" s="45">
        <v>327</v>
      </c>
      <c r="E10" s="45">
        <v>186</v>
      </c>
      <c r="F10" s="49">
        <v>0.65263157894736845</v>
      </c>
      <c r="G10" s="13"/>
      <c r="H10" s="13"/>
    </row>
    <row r="11" spans="1:34" ht="20.100000000000001" customHeight="1">
      <c r="A11" s="46" t="s">
        <v>5</v>
      </c>
      <c r="B11" s="45">
        <v>226</v>
      </c>
      <c r="C11" s="45">
        <v>195</v>
      </c>
      <c r="D11" s="45">
        <v>349</v>
      </c>
      <c r="E11" s="45">
        <v>131</v>
      </c>
      <c r="F11" s="49">
        <v>0.67179487179487174</v>
      </c>
      <c r="G11" s="13"/>
      <c r="H11" s="13"/>
    </row>
    <row r="12" spans="1:34" ht="20.100000000000001" customHeight="1">
      <c r="A12" s="46" t="s">
        <v>6</v>
      </c>
      <c r="B12" s="45">
        <v>134</v>
      </c>
      <c r="C12" s="45">
        <v>121</v>
      </c>
      <c r="D12" s="45">
        <v>209</v>
      </c>
      <c r="E12" s="45">
        <v>97</v>
      </c>
      <c r="F12" s="49">
        <v>0.80165289256198347</v>
      </c>
      <c r="G12" s="13"/>
      <c r="H12" s="13"/>
    </row>
    <row r="13" spans="1:34" ht="20.100000000000001" customHeight="1">
      <c r="A13" s="46" t="s">
        <v>7</v>
      </c>
      <c r="B13" s="45">
        <v>100</v>
      </c>
      <c r="C13" s="45">
        <v>107</v>
      </c>
      <c r="D13" s="45">
        <v>103</v>
      </c>
      <c r="E13" s="45">
        <v>84</v>
      </c>
      <c r="F13" s="49">
        <v>0.78504672897196259</v>
      </c>
      <c r="G13" s="13"/>
      <c r="H13" s="13"/>
    </row>
    <row r="14" spans="1:34" ht="20.100000000000001" customHeight="1">
      <c r="A14" s="46" t="s">
        <v>8</v>
      </c>
      <c r="B14" s="45">
        <v>80</v>
      </c>
      <c r="C14" s="45">
        <v>79</v>
      </c>
      <c r="D14" s="45">
        <v>87</v>
      </c>
      <c r="E14" s="45">
        <v>61</v>
      </c>
      <c r="F14" s="49">
        <v>0.77215189873417722</v>
      </c>
      <c r="G14" s="13"/>
      <c r="H14" s="13"/>
    </row>
    <row r="15" spans="1:34" ht="20.100000000000001" customHeight="1">
      <c r="A15" s="46" t="s">
        <v>9</v>
      </c>
      <c r="B15" s="45">
        <v>179</v>
      </c>
      <c r="C15" s="45">
        <v>181</v>
      </c>
      <c r="D15" s="45">
        <v>211</v>
      </c>
      <c r="E15" s="45">
        <v>128</v>
      </c>
      <c r="F15" s="49">
        <v>0.70718232044198892</v>
      </c>
      <c r="G15" s="13"/>
      <c r="H15" s="13"/>
    </row>
    <row r="16" spans="1:34" ht="20.100000000000001" customHeight="1">
      <c r="A16" s="46" t="s">
        <v>10</v>
      </c>
      <c r="B16" s="45">
        <v>218</v>
      </c>
      <c r="C16" s="45">
        <v>209</v>
      </c>
      <c r="D16" s="45">
        <v>281</v>
      </c>
      <c r="E16" s="45">
        <v>160</v>
      </c>
      <c r="F16" s="49">
        <v>0.76555023923444976</v>
      </c>
      <c r="G16" s="13"/>
      <c r="H16" s="13"/>
    </row>
    <row r="17" spans="1:8" ht="20.100000000000001" customHeight="1">
      <c r="A17" s="46" t="s">
        <v>11</v>
      </c>
      <c r="B17" s="45">
        <v>204</v>
      </c>
      <c r="C17" s="45">
        <v>228</v>
      </c>
      <c r="D17" s="45">
        <v>213</v>
      </c>
      <c r="E17" s="45">
        <v>169</v>
      </c>
      <c r="F17" s="49">
        <v>0.74122807017543857</v>
      </c>
      <c r="G17" s="13"/>
      <c r="H17" s="13"/>
    </row>
    <row r="18" spans="1:8" ht="20.100000000000001" customHeight="1">
      <c r="A18" s="46" t="s">
        <v>12</v>
      </c>
      <c r="B18" s="45">
        <v>124</v>
      </c>
      <c r="C18" s="45">
        <v>122</v>
      </c>
      <c r="D18" s="45">
        <v>139</v>
      </c>
      <c r="E18" s="45">
        <v>91</v>
      </c>
      <c r="F18" s="49">
        <v>0.74590163934426235</v>
      </c>
      <c r="G18" s="13"/>
      <c r="H18" s="13"/>
    </row>
    <row r="19" spans="1:8" ht="20.100000000000001" customHeight="1">
      <c r="A19" s="46" t="s">
        <v>13</v>
      </c>
      <c r="B19" s="45">
        <v>104</v>
      </c>
      <c r="C19" s="45">
        <v>92</v>
      </c>
      <c r="D19" s="45">
        <v>119</v>
      </c>
      <c r="E19" s="45">
        <v>73</v>
      </c>
      <c r="F19" s="49">
        <v>0.79347826086956519</v>
      </c>
      <c r="G19" s="13"/>
      <c r="H19" s="13"/>
    </row>
    <row r="20" spans="1:8" ht="20.100000000000001" customHeight="1">
      <c r="A20" s="46" t="s">
        <v>14</v>
      </c>
      <c r="B20" s="45">
        <v>68</v>
      </c>
      <c r="C20" s="45">
        <v>67</v>
      </c>
      <c r="D20" s="45">
        <v>80</v>
      </c>
      <c r="E20" s="45">
        <v>49</v>
      </c>
      <c r="F20" s="49">
        <v>0.73134328358208955</v>
      </c>
      <c r="G20" s="13"/>
      <c r="H20" s="13"/>
    </row>
    <row r="21" spans="1:8" ht="20.100000000000001" customHeight="1">
      <c r="A21" s="46" t="s">
        <v>15</v>
      </c>
      <c r="B21" s="45">
        <v>476</v>
      </c>
      <c r="C21" s="45">
        <v>459</v>
      </c>
      <c r="D21" s="45">
        <v>514</v>
      </c>
      <c r="E21" s="45">
        <v>309</v>
      </c>
      <c r="F21" s="49">
        <v>0.67320261437908502</v>
      </c>
      <c r="G21" s="13"/>
      <c r="H21" s="13"/>
    </row>
    <row r="22" spans="1:8" ht="20.100000000000001" customHeight="1">
      <c r="A22" s="46" t="s">
        <v>16</v>
      </c>
      <c r="B22" s="45">
        <v>14</v>
      </c>
      <c r="C22" s="45">
        <v>19</v>
      </c>
      <c r="D22" s="45">
        <v>21</v>
      </c>
      <c r="E22" s="45">
        <v>12</v>
      </c>
      <c r="F22" s="49">
        <v>0.63157894736842102</v>
      </c>
      <c r="G22" s="13"/>
      <c r="H22" s="13"/>
    </row>
    <row r="23" spans="1:8" ht="20.100000000000001" customHeight="1">
      <c r="A23" s="46" t="s">
        <v>17</v>
      </c>
      <c r="B23" s="45">
        <v>192</v>
      </c>
      <c r="C23" s="45">
        <v>216</v>
      </c>
      <c r="D23" s="45">
        <v>223</v>
      </c>
      <c r="E23" s="45">
        <v>173</v>
      </c>
      <c r="F23" s="49">
        <v>0.80092592592592593</v>
      </c>
      <c r="G23" s="13"/>
      <c r="H23" s="13"/>
    </row>
    <row r="24" spans="1:8" ht="20.100000000000001" customHeight="1">
      <c r="A24" s="46" t="s">
        <v>18</v>
      </c>
      <c r="B24" s="45">
        <v>551</v>
      </c>
      <c r="C24" s="45">
        <v>462</v>
      </c>
      <c r="D24" s="45">
        <v>679</v>
      </c>
      <c r="E24" s="45">
        <v>362</v>
      </c>
      <c r="F24" s="49">
        <v>0.78354978354978355</v>
      </c>
      <c r="G24" s="13"/>
      <c r="H24" s="13"/>
    </row>
    <row r="25" spans="1:8" ht="20.100000000000001" customHeight="1">
      <c r="A25" s="46" t="s">
        <v>19</v>
      </c>
      <c r="B25" s="45">
        <v>759</v>
      </c>
      <c r="C25" s="45">
        <v>760</v>
      </c>
      <c r="D25" s="45">
        <v>844</v>
      </c>
      <c r="E25" s="45">
        <v>542</v>
      </c>
      <c r="F25" s="49">
        <v>0.7131578947368421</v>
      </c>
      <c r="G25" s="13"/>
      <c r="H25" s="13"/>
    </row>
    <row r="26" spans="1:8" ht="20.100000000000001" customHeight="1">
      <c r="A26" s="46" t="s">
        <v>20</v>
      </c>
      <c r="B26" s="45">
        <v>310</v>
      </c>
      <c r="C26" s="45">
        <v>307</v>
      </c>
      <c r="D26" s="45">
        <v>369</v>
      </c>
      <c r="E26" s="45">
        <v>217</v>
      </c>
      <c r="F26" s="49">
        <v>0.70684039087947881</v>
      </c>
      <c r="G26" s="13"/>
      <c r="H26" s="13"/>
    </row>
    <row r="27" spans="1:8" ht="20.100000000000001" customHeight="1">
      <c r="A27" s="46" t="s">
        <v>21</v>
      </c>
      <c r="B27" s="45">
        <v>124</v>
      </c>
      <c r="C27" s="45">
        <v>72</v>
      </c>
      <c r="D27" s="45">
        <v>143</v>
      </c>
      <c r="E27" s="45">
        <v>55</v>
      </c>
      <c r="F27" s="49">
        <v>0.76388888888888884</v>
      </c>
      <c r="G27" s="13"/>
      <c r="H27" s="13"/>
    </row>
    <row r="28" spans="1:8" ht="20.100000000000001" customHeight="1">
      <c r="A28" s="46" t="s">
        <v>22</v>
      </c>
      <c r="B28" s="45">
        <v>112</v>
      </c>
      <c r="C28" s="45">
        <v>106</v>
      </c>
      <c r="D28" s="45">
        <v>122</v>
      </c>
      <c r="E28" s="45">
        <v>79</v>
      </c>
      <c r="F28" s="49">
        <v>0.74528301886792447</v>
      </c>
      <c r="G28" s="13"/>
      <c r="H28" s="13"/>
    </row>
    <row r="29" spans="1:8" ht="20.100000000000001" customHeight="1">
      <c r="A29" s="46" t="s">
        <v>23</v>
      </c>
      <c r="B29" s="45">
        <v>101</v>
      </c>
      <c r="C29" s="45">
        <v>100</v>
      </c>
      <c r="D29" s="45">
        <v>127</v>
      </c>
      <c r="E29" s="45">
        <v>66</v>
      </c>
      <c r="F29" s="49">
        <v>0.66</v>
      </c>
      <c r="G29" s="13"/>
      <c r="H29" s="13"/>
    </row>
    <row r="30" spans="1:8" ht="20.100000000000001" customHeight="1">
      <c r="A30" s="46" t="s">
        <v>24</v>
      </c>
      <c r="B30" s="45">
        <v>249</v>
      </c>
      <c r="C30" s="45">
        <v>247</v>
      </c>
      <c r="D30" s="45">
        <v>260</v>
      </c>
      <c r="E30" s="45">
        <v>196</v>
      </c>
      <c r="F30" s="49">
        <v>0.79352226720647778</v>
      </c>
      <c r="G30" s="13"/>
      <c r="H30" s="13"/>
    </row>
    <row r="31" spans="1:8" ht="20.100000000000001" customHeight="1">
      <c r="A31" s="46" t="s">
        <v>25</v>
      </c>
      <c r="B31" s="45">
        <v>512</v>
      </c>
      <c r="C31" s="45">
        <v>508</v>
      </c>
      <c r="D31" s="45">
        <v>508</v>
      </c>
      <c r="E31" s="45">
        <v>401</v>
      </c>
      <c r="F31" s="49">
        <v>0.78937007874015752</v>
      </c>
      <c r="G31" s="13"/>
      <c r="H31" s="13"/>
    </row>
    <row r="32" spans="1:8" ht="20.100000000000001" customHeight="1">
      <c r="A32" s="46" t="s">
        <v>26</v>
      </c>
      <c r="B32" s="45">
        <v>21</v>
      </c>
      <c r="C32" s="45">
        <v>20</v>
      </c>
      <c r="D32" s="45">
        <v>33</v>
      </c>
      <c r="E32" s="45">
        <v>16</v>
      </c>
      <c r="F32" s="49">
        <v>0.8</v>
      </c>
      <c r="G32" s="13"/>
      <c r="H32" s="13"/>
    </row>
    <row r="33" spans="1:8" ht="20.100000000000001" customHeight="1">
      <c r="A33" s="46" t="s">
        <v>27</v>
      </c>
      <c r="B33" s="45">
        <v>228</v>
      </c>
      <c r="C33" s="45">
        <v>221</v>
      </c>
      <c r="D33" s="45">
        <v>250</v>
      </c>
      <c r="E33" s="45">
        <v>168</v>
      </c>
      <c r="F33" s="49">
        <v>0.76018099547511309</v>
      </c>
      <c r="G33" s="13"/>
      <c r="H33" s="13"/>
    </row>
    <row r="34" spans="1:8" ht="20.100000000000001" customHeight="1">
      <c r="A34" s="46" t="s">
        <v>28</v>
      </c>
      <c r="B34" s="45">
        <v>236</v>
      </c>
      <c r="C34" s="45">
        <v>238</v>
      </c>
      <c r="D34" s="45">
        <v>269</v>
      </c>
      <c r="E34" s="45">
        <v>176</v>
      </c>
      <c r="F34" s="49">
        <v>0.73949579831932777</v>
      </c>
      <c r="G34" s="13"/>
      <c r="H34" s="13"/>
    </row>
    <row r="35" spans="1:8" ht="20.100000000000001" customHeight="1">
      <c r="A35" s="46" t="s">
        <v>29</v>
      </c>
      <c r="B35" s="45">
        <v>87</v>
      </c>
      <c r="C35" s="45">
        <v>99</v>
      </c>
      <c r="D35" s="45">
        <v>104</v>
      </c>
      <c r="E35" s="45">
        <v>75</v>
      </c>
      <c r="F35" s="49">
        <v>0.75757575757575757</v>
      </c>
      <c r="G35" s="13"/>
      <c r="H35" s="13"/>
    </row>
    <row r="36" spans="1:8" ht="20.100000000000001" customHeight="1">
      <c r="A36" s="46" t="s">
        <v>30</v>
      </c>
      <c r="B36" s="45">
        <v>27</v>
      </c>
      <c r="C36" s="45">
        <v>15</v>
      </c>
      <c r="D36" s="45">
        <v>49</v>
      </c>
      <c r="E36" s="45">
        <v>9</v>
      </c>
      <c r="F36" s="49">
        <v>0.6</v>
      </c>
      <c r="G36" s="13"/>
      <c r="H36" s="13"/>
    </row>
    <row r="37" spans="1:8" ht="20.100000000000001" customHeight="1">
      <c r="A37" s="46" t="s">
        <v>31</v>
      </c>
      <c r="B37" s="45">
        <v>149</v>
      </c>
      <c r="C37" s="45">
        <v>145</v>
      </c>
      <c r="D37" s="45">
        <v>183</v>
      </c>
      <c r="E37" s="45">
        <v>114</v>
      </c>
      <c r="F37" s="49">
        <v>0.78620689655172415</v>
      </c>
      <c r="G37" s="13"/>
      <c r="H37" s="13"/>
    </row>
    <row r="38" spans="1:8" ht="20.100000000000001" customHeight="1">
      <c r="A38" s="46" t="s">
        <v>32</v>
      </c>
      <c r="B38" s="45">
        <v>414</v>
      </c>
      <c r="C38" s="45">
        <v>394</v>
      </c>
      <c r="D38" s="45">
        <v>419</v>
      </c>
      <c r="E38" s="45">
        <v>293</v>
      </c>
      <c r="F38" s="49">
        <v>0.74365482233502533</v>
      </c>
      <c r="G38" s="13"/>
      <c r="H38" s="13"/>
    </row>
    <row r="39" spans="1:8" ht="20.100000000000001" customHeight="1">
      <c r="A39" s="46" t="s">
        <v>33</v>
      </c>
      <c r="B39" s="45">
        <v>134</v>
      </c>
      <c r="C39" s="45">
        <v>146</v>
      </c>
      <c r="D39" s="45">
        <v>146</v>
      </c>
      <c r="E39" s="45">
        <v>106</v>
      </c>
      <c r="F39" s="49">
        <v>0.72602739726027399</v>
      </c>
      <c r="G39" s="13"/>
      <c r="H39" s="13"/>
    </row>
    <row r="40" spans="1:8" ht="20.100000000000001" customHeight="1">
      <c r="A40" s="46" t="s">
        <v>34</v>
      </c>
      <c r="B40" s="45">
        <v>182</v>
      </c>
      <c r="C40" s="45">
        <v>191</v>
      </c>
      <c r="D40" s="45">
        <v>213</v>
      </c>
      <c r="E40" s="45">
        <v>149</v>
      </c>
      <c r="F40" s="49">
        <v>0.78010471204188481</v>
      </c>
      <c r="G40" s="13"/>
      <c r="H40" s="13"/>
    </row>
    <row r="41" spans="1:8" ht="20.100000000000001" customHeight="1">
      <c r="A41" s="46" t="s">
        <v>35</v>
      </c>
      <c r="B41" s="45">
        <v>189</v>
      </c>
      <c r="C41" s="45">
        <v>174</v>
      </c>
      <c r="D41" s="45">
        <v>242</v>
      </c>
      <c r="E41" s="45">
        <v>138</v>
      </c>
      <c r="F41" s="49">
        <v>0.7931034482758621</v>
      </c>
      <c r="G41" s="13"/>
      <c r="H41" s="13"/>
    </row>
    <row r="42" spans="1:8" ht="20.100000000000001" customHeight="1" thickBot="1">
      <c r="A42" s="47" t="s">
        <v>39</v>
      </c>
      <c r="B42" s="48">
        <v>15</v>
      </c>
      <c r="C42" s="48">
        <v>13</v>
      </c>
      <c r="D42" s="48">
        <v>30</v>
      </c>
      <c r="E42" s="48">
        <v>11</v>
      </c>
      <c r="F42" s="50">
        <v>0.84615384615384615</v>
      </c>
      <c r="G42" s="13"/>
      <c r="H42" s="13"/>
    </row>
    <row r="43" spans="1:8" ht="21" customHeight="1" thickTop="1" thickBot="1">
      <c r="A43" s="34" t="s">
        <v>36</v>
      </c>
      <c r="B43" s="35">
        <v>6766</v>
      </c>
      <c r="C43" s="35">
        <v>6598</v>
      </c>
      <c r="D43" s="35">
        <v>7866</v>
      </c>
      <c r="E43" s="35">
        <v>4896</v>
      </c>
      <c r="F43" s="51">
        <v>0.74204304334646864</v>
      </c>
      <c r="G43" s="13"/>
      <c r="H43" s="13"/>
    </row>
    <row r="44" spans="1:8" ht="13.5" thickTop="1">
      <c r="G44" s="13"/>
      <c r="H44" s="12"/>
    </row>
    <row r="45" spans="1:8" s="22" customFormat="1">
      <c r="A45" s="22" t="s">
        <v>38</v>
      </c>
      <c r="D45" s="19"/>
      <c r="E45" s="19"/>
      <c r="F45" s="19"/>
      <c r="G45" s="21"/>
      <c r="H45" s="20"/>
    </row>
    <row r="46" spans="1:8" s="22" customFormat="1">
      <c r="A46" s="41" t="s">
        <v>46</v>
      </c>
      <c r="B46" s="41"/>
      <c r="C46" s="41"/>
      <c r="D46" s="19"/>
      <c r="E46" s="19"/>
      <c r="F46" s="19"/>
      <c r="G46" s="21"/>
      <c r="H46" s="20"/>
    </row>
    <row r="47" spans="1:8" s="22" customFormat="1">
      <c r="A47" s="42" t="s">
        <v>47</v>
      </c>
      <c r="B47" s="42"/>
      <c r="C47" s="42"/>
      <c r="D47" s="19"/>
      <c r="E47" s="19"/>
      <c r="F47" s="19"/>
      <c r="G47" s="21"/>
      <c r="H47" s="20"/>
    </row>
    <row r="48" spans="1:8" s="22" customFormat="1">
      <c r="A48" s="16"/>
      <c r="B48" s="17"/>
      <c r="C48" s="18"/>
      <c r="D48" s="19"/>
      <c r="E48" s="19"/>
      <c r="F48" s="19"/>
      <c r="G48" s="21"/>
      <c r="H48" s="20"/>
    </row>
    <row r="49" spans="1:8" s="22" customFormat="1">
      <c r="A49" s="16"/>
      <c r="B49" s="17"/>
      <c r="C49" s="18"/>
      <c r="D49" s="19"/>
      <c r="E49" s="19"/>
      <c r="F49" s="19"/>
      <c r="G49" s="21"/>
      <c r="H49" s="20"/>
    </row>
    <row r="50" spans="1:8" s="22" customFormat="1">
      <c r="B50" s="23"/>
      <c r="C50" s="23"/>
      <c r="D50" s="18"/>
      <c r="E50" s="19"/>
      <c r="F50" s="24"/>
      <c r="G50" s="21"/>
      <c r="H50" s="21"/>
    </row>
    <row r="51" spans="1:8" s="22" customFormat="1">
      <c r="B51" s="18"/>
      <c r="C51" s="18"/>
      <c r="D51" s="18"/>
      <c r="E51" s="19"/>
      <c r="F51" s="24"/>
      <c r="G51" s="21"/>
      <c r="H51" s="21"/>
    </row>
    <row r="52" spans="1:8" s="22" customFormat="1">
      <c r="B52" s="18"/>
      <c r="C52" s="18"/>
      <c r="D52" s="18"/>
      <c r="E52" s="25"/>
      <c r="F52" s="24"/>
      <c r="G52" s="21"/>
      <c r="H52" s="21"/>
    </row>
    <row r="53" spans="1:8" s="22" customFormat="1">
      <c r="B53" s="18"/>
      <c r="C53" s="18"/>
      <c r="D53" s="18"/>
      <c r="E53" s="25"/>
      <c r="F53" s="24"/>
      <c r="G53" s="21"/>
      <c r="H53" s="21"/>
    </row>
    <row r="54" spans="1:8" s="22" customFormat="1">
      <c r="B54" s="18"/>
      <c r="C54" s="18"/>
      <c r="D54" s="18"/>
      <c r="E54" s="25"/>
      <c r="F54" s="24"/>
      <c r="G54" s="21"/>
      <c r="H54" s="21"/>
    </row>
    <row r="55" spans="1:8" s="22" customFormat="1">
      <c r="B55" s="18"/>
      <c r="C55" s="18"/>
      <c r="D55" s="18"/>
      <c r="E55" s="25"/>
      <c r="F55" s="24"/>
      <c r="G55" s="21"/>
      <c r="H55" s="21"/>
    </row>
    <row r="56" spans="1:8" s="22" customFormat="1">
      <c r="B56" s="18"/>
      <c r="C56" s="18"/>
      <c r="D56" s="18"/>
      <c r="E56" s="25"/>
      <c r="F56" s="24"/>
      <c r="G56" s="21"/>
      <c r="H56" s="21"/>
    </row>
    <row r="57" spans="1:8" s="22" customFormat="1">
      <c r="B57" s="18"/>
      <c r="C57" s="18"/>
      <c r="D57" s="18"/>
      <c r="E57" s="25"/>
      <c r="F57" s="24"/>
      <c r="G57" s="21"/>
      <c r="H57" s="21"/>
    </row>
    <row r="58" spans="1:8" s="22" customFormat="1">
      <c r="B58" s="18"/>
      <c r="C58" s="18"/>
      <c r="D58" s="18"/>
      <c r="E58" s="25"/>
      <c r="F58" s="24"/>
      <c r="G58" s="21"/>
      <c r="H58" s="21"/>
    </row>
    <row r="59" spans="1:8" s="22" customFormat="1">
      <c r="B59" s="18"/>
      <c r="C59" s="18"/>
      <c r="D59" s="18"/>
      <c r="E59" s="25"/>
      <c r="F59" s="24"/>
      <c r="G59" s="21"/>
      <c r="H59" s="21"/>
    </row>
    <row r="60" spans="1:8" s="22" customFormat="1">
      <c r="B60" s="18"/>
      <c r="C60" s="18"/>
      <c r="D60" s="18"/>
      <c r="E60" s="25"/>
      <c r="F60" s="24"/>
      <c r="G60" s="21"/>
      <c r="H60" s="21"/>
    </row>
    <row r="61" spans="1:8" s="22" customFormat="1">
      <c r="B61" s="18"/>
      <c r="C61" s="18"/>
      <c r="D61" s="18"/>
      <c r="E61" s="25"/>
      <c r="F61" s="24"/>
      <c r="G61" s="21"/>
      <c r="H61" s="21"/>
    </row>
    <row r="62" spans="1:8" s="22" customFormat="1">
      <c r="B62" s="18"/>
      <c r="C62" s="18"/>
      <c r="D62" s="18"/>
      <c r="E62" s="25"/>
      <c r="F62" s="24"/>
      <c r="G62" s="21"/>
      <c r="H62" s="21"/>
    </row>
    <row r="63" spans="1:8" s="22" customFormat="1">
      <c r="B63" s="18"/>
      <c r="C63" s="18"/>
      <c r="D63" s="18"/>
      <c r="E63" s="25"/>
      <c r="F63" s="24"/>
      <c r="G63" s="21"/>
      <c r="H63" s="21"/>
    </row>
    <row r="64" spans="1:8" s="22" customFormat="1">
      <c r="B64" s="18"/>
      <c r="C64" s="18"/>
      <c r="D64" s="18"/>
      <c r="E64" s="25"/>
      <c r="F64" s="24"/>
      <c r="G64" s="21"/>
      <c r="H64" s="21"/>
    </row>
    <row r="65" spans="1:8" s="22" customFormat="1">
      <c r="B65" s="18"/>
      <c r="C65" s="18"/>
      <c r="D65" s="18"/>
      <c r="E65" s="25"/>
      <c r="F65" s="24"/>
      <c r="G65" s="21"/>
      <c r="H65" s="21"/>
    </row>
    <row r="66" spans="1:8" s="22" customFormat="1">
      <c r="B66" s="18"/>
      <c r="C66" s="18"/>
      <c r="D66" s="18"/>
      <c r="E66" s="25"/>
      <c r="F66" s="24"/>
      <c r="G66" s="21"/>
      <c r="H66" s="21"/>
    </row>
    <row r="67" spans="1:8" s="22" customFormat="1">
      <c r="A67" s="27"/>
      <c r="B67" s="28"/>
      <c r="C67" s="28"/>
      <c r="D67" s="18"/>
      <c r="E67" s="25"/>
      <c r="F67" s="24"/>
      <c r="G67" s="21"/>
      <c r="H67" s="21"/>
    </row>
    <row r="68" spans="1:8" s="22" customFormat="1">
      <c r="A68" s="27"/>
      <c r="B68" s="28"/>
      <c r="C68" s="28"/>
      <c r="D68" s="18"/>
      <c r="E68" s="25"/>
      <c r="F68" s="24"/>
      <c r="G68" s="21"/>
      <c r="H68" s="21"/>
    </row>
    <row r="69" spans="1:8" s="22" customFormat="1">
      <c r="A69" s="27"/>
      <c r="B69" s="28"/>
      <c r="C69" s="28"/>
      <c r="D69" s="18"/>
      <c r="E69" s="25"/>
      <c r="F69" s="24"/>
      <c r="G69" s="21"/>
      <c r="H69" s="21"/>
    </row>
    <row r="70" spans="1:8" s="22" customFormat="1">
      <c r="A70" s="27"/>
      <c r="B70" s="28"/>
      <c r="C70" s="28"/>
      <c r="D70" s="18"/>
      <c r="E70" s="25"/>
      <c r="F70" s="24"/>
      <c r="G70" s="21"/>
      <c r="H70" s="21"/>
    </row>
    <row r="71" spans="1:8" s="22" customFormat="1">
      <c r="A71" s="27"/>
      <c r="B71" s="28"/>
      <c r="C71" s="28"/>
      <c r="D71" s="18"/>
      <c r="E71" s="25"/>
      <c r="F71" s="24"/>
      <c r="G71" s="21"/>
      <c r="H71" s="21"/>
    </row>
    <row r="72" spans="1:8" s="22" customFormat="1">
      <c r="A72" s="27"/>
      <c r="B72" s="28"/>
      <c r="C72" s="28"/>
      <c r="D72" s="18"/>
      <c r="E72" s="25"/>
      <c r="F72" s="24"/>
      <c r="G72" s="21"/>
      <c r="H72" s="21"/>
    </row>
    <row r="73" spans="1:8" s="22" customFormat="1">
      <c r="A73" s="27"/>
      <c r="B73" s="28"/>
      <c r="C73" s="28"/>
      <c r="D73" s="18"/>
      <c r="E73" s="25"/>
      <c r="F73" s="24"/>
      <c r="G73" s="21"/>
      <c r="H73" s="21"/>
    </row>
    <row r="74" spans="1:8" s="22" customFormat="1">
      <c r="A74" s="27"/>
      <c r="B74" s="28"/>
      <c r="C74" s="28"/>
      <c r="D74" s="18"/>
      <c r="E74" s="25"/>
      <c r="F74" s="24"/>
      <c r="G74" s="21"/>
      <c r="H74" s="21"/>
    </row>
    <row r="75" spans="1:8" s="22" customFormat="1">
      <c r="A75" s="27"/>
      <c r="B75" s="28"/>
      <c r="C75" s="28"/>
      <c r="D75" s="18"/>
      <c r="E75" s="25"/>
      <c r="F75" s="24"/>
      <c r="G75" s="21"/>
      <c r="H75" s="21"/>
    </row>
    <row r="76" spans="1:8" s="22" customFormat="1">
      <c r="A76" s="27"/>
      <c r="B76" s="28"/>
      <c r="C76" s="28"/>
      <c r="D76" s="18"/>
      <c r="E76" s="25"/>
      <c r="F76" s="24"/>
      <c r="G76" s="21"/>
      <c r="H76" s="21"/>
    </row>
    <row r="77" spans="1:8" s="22" customFormat="1">
      <c r="A77" s="27"/>
      <c r="B77" s="28"/>
      <c r="C77" s="28"/>
      <c r="D77" s="18"/>
      <c r="E77" s="25"/>
      <c r="F77" s="24"/>
      <c r="G77" s="21"/>
      <c r="H77" s="21"/>
    </row>
    <row r="78" spans="1:8" s="22" customFormat="1">
      <c r="A78" s="27"/>
      <c r="B78" s="28"/>
      <c r="C78" s="28"/>
      <c r="D78" s="18"/>
      <c r="E78" s="25"/>
      <c r="F78" s="24"/>
      <c r="G78" s="21"/>
      <c r="H78" s="21"/>
    </row>
    <row r="79" spans="1:8" s="22" customFormat="1">
      <c r="A79" s="27"/>
      <c r="B79" s="28"/>
      <c r="C79" s="28"/>
      <c r="D79" s="18"/>
      <c r="E79" s="25"/>
      <c r="F79" s="24"/>
      <c r="G79" s="21"/>
      <c r="H79" s="21"/>
    </row>
    <row r="80" spans="1:8" s="22" customFormat="1">
      <c r="A80" s="27"/>
      <c r="B80" s="28"/>
      <c r="C80" s="28"/>
      <c r="D80" s="18"/>
      <c r="E80" s="25"/>
      <c r="F80" s="24"/>
      <c r="G80" s="21"/>
      <c r="H80" s="21"/>
    </row>
    <row r="81" spans="1:8" s="22" customFormat="1">
      <c r="A81" s="27"/>
      <c r="B81" s="28"/>
      <c r="C81" s="28"/>
      <c r="D81" s="18"/>
      <c r="E81" s="25"/>
      <c r="F81" s="24"/>
      <c r="G81" s="21"/>
      <c r="H81" s="21"/>
    </row>
    <row r="82" spans="1:8" s="22" customFormat="1">
      <c r="A82" s="27"/>
      <c r="B82" s="28"/>
      <c r="C82" s="28"/>
      <c r="D82" s="18"/>
      <c r="E82" s="25"/>
      <c r="F82" s="24"/>
      <c r="G82" s="21"/>
      <c r="H82" s="21"/>
    </row>
    <row r="83" spans="1:8" s="22" customFormat="1">
      <c r="A83" s="27"/>
      <c r="B83" s="28"/>
      <c r="C83" s="28"/>
      <c r="D83" s="18"/>
      <c r="E83" s="26"/>
      <c r="F83" s="24"/>
      <c r="G83" s="21"/>
      <c r="H83" s="21"/>
    </row>
    <row r="84" spans="1:8" s="22" customFormat="1">
      <c r="A84" s="27"/>
      <c r="B84" s="28"/>
      <c r="C84" s="28"/>
      <c r="D84" s="18"/>
      <c r="E84" s="26"/>
      <c r="F84" s="24"/>
      <c r="G84" s="21"/>
      <c r="H84" s="21"/>
    </row>
    <row r="85" spans="1:8" s="22" customFormat="1">
      <c r="A85" s="16"/>
      <c r="B85" s="17"/>
      <c r="C85" s="18"/>
      <c r="D85" s="19"/>
      <c r="E85" s="19"/>
      <c r="F85" s="21"/>
      <c r="G85" s="21"/>
      <c r="H85" s="20"/>
    </row>
    <row r="86" spans="1:8" s="22" customFormat="1">
      <c r="A86" s="16"/>
      <c r="B86" s="17"/>
      <c r="C86" s="18"/>
      <c r="D86" s="19"/>
      <c r="E86" s="19"/>
      <c r="F86" s="21"/>
      <c r="G86" s="21"/>
      <c r="H86" s="20"/>
    </row>
    <row r="87" spans="1:8" s="22" customFormat="1">
      <c r="A87" s="16"/>
      <c r="B87" s="17"/>
      <c r="C87" s="18"/>
      <c r="D87" s="19"/>
      <c r="E87" s="19"/>
      <c r="F87" s="29"/>
      <c r="G87" s="21"/>
      <c r="H87" s="20"/>
    </row>
    <row r="88" spans="1:8" s="22" customFormat="1">
      <c r="A88" s="16"/>
      <c r="B88" s="17"/>
      <c r="C88" s="18"/>
      <c r="D88" s="19"/>
      <c r="E88" s="19"/>
      <c r="F88" s="30"/>
      <c r="H88" s="19"/>
    </row>
    <row r="89" spans="1:8" s="22" customFormat="1">
      <c r="A89" s="16"/>
      <c r="B89" s="17"/>
      <c r="C89" s="18"/>
      <c r="D89" s="19"/>
      <c r="E89" s="19"/>
      <c r="F89" s="30"/>
      <c r="H89" s="19"/>
    </row>
    <row r="90" spans="1:8" s="22" customFormat="1">
      <c r="A90" s="16"/>
      <c r="B90" s="17"/>
      <c r="C90" s="18"/>
      <c r="D90" s="19"/>
      <c r="E90" s="19"/>
      <c r="F90" s="30"/>
      <c r="H90" s="19"/>
    </row>
    <row r="91" spans="1:8" s="22" customFormat="1">
      <c r="A91" s="16"/>
      <c r="B91" s="17"/>
      <c r="C91" s="18"/>
      <c r="D91" s="19"/>
      <c r="E91" s="19"/>
      <c r="F91" s="30"/>
      <c r="H91" s="19"/>
    </row>
    <row r="92" spans="1:8" s="22" customFormat="1">
      <c r="A92" s="16"/>
      <c r="B92" s="17"/>
      <c r="C92" s="18"/>
      <c r="D92" s="19"/>
      <c r="E92" s="19"/>
      <c r="F92" s="30"/>
      <c r="H92" s="19"/>
    </row>
    <row r="93" spans="1:8" s="22" customFormat="1">
      <c r="A93" s="16"/>
      <c r="B93" s="17"/>
      <c r="C93" s="18"/>
      <c r="D93" s="19"/>
      <c r="E93" s="19"/>
      <c r="F93" s="30"/>
      <c r="H93" s="19"/>
    </row>
    <row r="94" spans="1:8" s="22" customFormat="1">
      <c r="A94" s="16"/>
      <c r="B94" s="17"/>
      <c r="C94" s="18"/>
      <c r="D94" s="19"/>
      <c r="E94" s="19"/>
      <c r="F94" s="30"/>
      <c r="H94" s="19"/>
    </row>
    <row r="95" spans="1:8" s="22" customFormat="1">
      <c r="A95" s="16"/>
      <c r="B95" s="17"/>
      <c r="C95" s="18"/>
      <c r="D95" s="19"/>
      <c r="E95" s="19"/>
      <c r="F95" s="30"/>
      <c r="H95" s="19"/>
    </row>
    <row r="96" spans="1:8" s="22" customFormat="1">
      <c r="A96" s="16"/>
      <c r="B96" s="17"/>
      <c r="C96" s="18"/>
      <c r="D96" s="19"/>
      <c r="E96" s="19"/>
      <c r="F96" s="30"/>
      <c r="H96" s="19"/>
    </row>
    <row r="97" spans="1:8" s="22" customFormat="1">
      <c r="A97" s="16"/>
      <c r="B97" s="17"/>
      <c r="C97" s="18"/>
      <c r="D97" s="19"/>
      <c r="E97" s="19"/>
      <c r="F97" s="30"/>
      <c r="H97" s="19"/>
    </row>
    <row r="98" spans="1:8" s="22" customFormat="1">
      <c r="A98" s="16"/>
      <c r="B98" s="17"/>
      <c r="C98" s="18"/>
      <c r="D98" s="19"/>
      <c r="E98" s="19"/>
      <c r="F98" s="30"/>
      <c r="H98" s="19"/>
    </row>
    <row r="99" spans="1:8" s="22" customFormat="1">
      <c r="A99" s="16"/>
      <c r="B99" s="17"/>
      <c r="C99" s="18"/>
      <c r="D99" s="19"/>
      <c r="E99" s="19"/>
      <c r="F99" s="30"/>
      <c r="H99" s="19"/>
    </row>
    <row r="100" spans="1:8" s="22" customFormat="1">
      <c r="A100" s="16"/>
      <c r="B100" s="17"/>
      <c r="C100" s="18"/>
      <c r="D100" s="19"/>
      <c r="E100" s="19"/>
      <c r="F100" s="30"/>
      <c r="H100" s="19"/>
    </row>
    <row r="101" spans="1:8" s="22" customFormat="1">
      <c r="A101" s="16"/>
      <c r="B101" s="17"/>
      <c r="C101" s="18"/>
      <c r="D101" s="19"/>
      <c r="E101" s="19"/>
      <c r="F101" s="30"/>
      <c r="H101" s="19"/>
    </row>
    <row r="102" spans="1:8">
      <c r="A102" s="16"/>
      <c r="B102" s="17"/>
      <c r="C102" s="18"/>
      <c r="D102" s="19"/>
      <c r="F102" s="31"/>
    </row>
    <row r="103" spans="1:8">
      <c r="A103" s="16"/>
      <c r="B103" s="17"/>
      <c r="C103" s="18"/>
      <c r="D103" s="19"/>
      <c r="F103" s="31"/>
    </row>
    <row r="104" spans="1:8">
      <c r="A104" s="16"/>
      <c r="B104" s="17"/>
      <c r="C104" s="18"/>
      <c r="D104" s="19"/>
      <c r="F104" s="31"/>
    </row>
    <row r="105" spans="1:8">
      <c r="A105" s="16"/>
      <c r="B105" s="17"/>
      <c r="C105" s="18"/>
      <c r="D105" s="19"/>
      <c r="F105" s="31"/>
    </row>
    <row r="106" spans="1:8">
      <c r="A106" s="16"/>
      <c r="B106" s="17"/>
      <c r="C106" s="18"/>
      <c r="D106" s="19"/>
      <c r="F106" s="31"/>
    </row>
    <row r="107" spans="1:8">
      <c r="A107" s="16"/>
      <c r="B107" s="17"/>
      <c r="C107" s="18"/>
      <c r="D107" s="19"/>
      <c r="F107" s="31"/>
    </row>
    <row r="108" spans="1:8">
      <c r="A108" s="16"/>
      <c r="B108" s="17"/>
      <c r="C108" s="18"/>
      <c r="D108" s="19"/>
      <c r="F108" s="31"/>
    </row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&amp;L&amp;12Published on 17th June 2014&amp;R&amp;12&amp;P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08"/>
  <sheetViews>
    <sheetView zoomScaleNormal="100" workbookViewId="0">
      <selection activeCell="A7" sqref="A7"/>
    </sheetView>
  </sheetViews>
  <sheetFormatPr defaultRowHeight="12.75"/>
  <cols>
    <col min="1" max="1" width="29.5703125" style="15" customWidth="1"/>
    <col min="2" max="2" width="22.42578125" style="9" customWidth="1"/>
    <col min="3" max="3" width="22.42578125" style="10" customWidth="1"/>
    <col min="4" max="6" width="22.42578125" style="11" customWidth="1"/>
    <col min="7" max="7" width="16.28515625" style="14" customWidth="1"/>
    <col min="8" max="8" width="12" style="11" customWidth="1"/>
    <col min="9" max="9" width="9" style="14" customWidth="1"/>
    <col min="10" max="12" width="12" style="14" bestFit="1" customWidth="1"/>
    <col min="13" max="16384" width="9.140625" style="14"/>
  </cols>
  <sheetData>
    <row r="1" spans="1:34" s="6" customFormat="1" ht="18" customHeight="1">
      <c r="A1" s="52" t="s">
        <v>40</v>
      </c>
      <c r="B1" s="37"/>
      <c r="C1" s="3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  <c r="T1" s="5"/>
      <c r="V1" s="7"/>
      <c r="AB1" s="2"/>
    </row>
    <row r="2" spans="1:34" s="6" customFormat="1" ht="18" customHeight="1">
      <c r="A2" s="52"/>
      <c r="B2" s="1"/>
      <c r="S2" s="5"/>
      <c r="T2" s="5"/>
      <c r="V2" s="7"/>
      <c r="AB2" s="2"/>
    </row>
    <row r="3" spans="1:34" s="6" customFormat="1" ht="18" customHeight="1">
      <c r="A3" s="52" t="s">
        <v>44</v>
      </c>
      <c r="B3" s="1"/>
      <c r="C3" s="1"/>
      <c r="D3" s="1"/>
      <c r="E3" s="2"/>
      <c r="F3" s="2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5"/>
      <c r="T3" s="5"/>
      <c r="V3" s="7"/>
      <c r="AB3" s="2"/>
    </row>
    <row r="4" spans="1:34" s="6" customFormat="1" ht="18" customHeight="1">
      <c r="A4" s="52"/>
      <c r="B4" s="36"/>
      <c r="C4" s="36"/>
      <c r="D4" s="36"/>
      <c r="E4" s="2"/>
      <c r="F4" s="2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5"/>
      <c r="T4" s="5"/>
      <c r="V4" s="7"/>
      <c r="AB4" s="2"/>
    </row>
    <row r="5" spans="1:34" s="6" customFormat="1" ht="18" customHeight="1">
      <c r="A5" s="52" t="s">
        <v>45</v>
      </c>
      <c r="B5" s="36"/>
      <c r="C5" s="36"/>
      <c r="D5" s="36"/>
      <c r="E5" s="2"/>
      <c r="F5" s="2"/>
      <c r="G5" s="4"/>
      <c r="H5" s="4"/>
      <c r="I5" s="2"/>
      <c r="J5" s="2"/>
      <c r="K5" s="2"/>
      <c r="L5" s="2"/>
      <c r="M5" s="2"/>
      <c r="N5" s="2"/>
      <c r="O5" s="2"/>
      <c r="P5" s="2"/>
      <c r="Q5" s="2"/>
      <c r="R5" s="2"/>
      <c r="S5" s="5"/>
      <c r="T5" s="5"/>
      <c r="V5" s="7"/>
      <c r="AB5" s="2"/>
    </row>
    <row r="6" spans="1:34" s="6" customFormat="1" ht="18" customHeight="1">
      <c r="A6" s="39"/>
      <c r="B6" s="36"/>
      <c r="C6" s="36"/>
      <c r="D6" s="36"/>
      <c r="E6" s="2"/>
      <c r="F6" s="2"/>
      <c r="G6" s="4"/>
      <c r="H6" s="4"/>
      <c r="I6" s="2"/>
      <c r="J6" s="2"/>
      <c r="K6" s="2"/>
      <c r="L6" s="2"/>
      <c r="M6" s="2"/>
      <c r="N6" s="2"/>
      <c r="O6" s="2"/>
      <c r="P6" s="2"/>
      <c r="Q6" s="2"/>
      <c r="R6" s="2"/>
      <c r="S6" s="5"/>
      <c r="T6" s="5"/>
      <c r="V6" s="7"/>
      <c r="AB6" s="2"/>
    </row>
    <row r="7" spans="1:34" s="6" customFormat="1" ht="18" customHeight="1">
      <c r="A7" s="53" t="s">
        <v>49</v>
      </c>
      <c r="B7" s="1"/>
      <c r="C7" s="1"/>
      <c r="D7" s="1"/>
      <c r="G7" s="8"/>
      <c r="H7" s="8"/>
      <c r="S7" s="2"/>
      <c r="T7" s="2"/>
      <c r="AA7" s="7"/>
      <c r="AB7" s="7"/>
      <c r="AH7" s="2"/>
    </row>
    <row r="8" spans="1:34" ht="13.5" thickBot="1">
      <c r="A8" s="9"/>
      <c r="B8" s="10"/>
      <c r="C8" s="11"/>
      <c r="G8" s="12"/>
      <c r="H8" s="13"/>
    </row>
    <row r="9" spans="1:34" ht="33.75" customHeight="1" thickBot="1">
      <c r="A9" s="43" t="s">
        <v>37</v>
      </c>
      <c r="B9" s="32" t="s">
        <v>0</v>
      </c>
      <c r="C9" s="32" t="s">
        <v>1</v>
      </c>
      <c r="D9" s="32" t="s">
        <v>2</v>
      </c>
      <c r="E9" s="32" t="s">
        <v>3</v>
      </c>
      <c r="F9" s="33" t="s">
        <v>48</v>
      </c>
      <c r="G9" s="13"/>
      <c r="H9" s="13"/>
    </row>
    <row r="10" spans="1:34" ht="20.100000000000001" customHeight="1">
      <c r="A10" s="44" t="s">
        <v>4</v>
      </c>
      <c r="B10" s="45">
        <v>215</v>
      </c>
      <c r="C10" s="45">
        <v>300</v>
      </c>
      <c r="D10" s="45">
        <v>229</v>
      </c>
      <c r="E10" s="45">
        <v>241</v>
      </c>
      <c r="F10" s="49">
        <v>0.80333333333333334</v>
      </c>
      <c r="G10" s="13"/>
      <c r="H10" s="13"/>
    </row>
    <row r="11" spans="1:34" ht="20.100000000000001" customHeight="1">
      <c r="A11" s="46" t="s">
        <v>5</v>
      </c>
      <c r="B11" s="45">
        <v>164</v>
      </c>
      <c r="C11" s="45">
        <v>228</v>
      </c>
      <c r="D11" s="45">
        <v>204</v>
      </c>
      <c r="E11" s="45">
        <v>189</v>
      </c>
      <c r="F11" s="49">
        <v>0.82894736842105265</v>
      </c>
      <c r="G11" s="13"/>
      <c r="H11" s="13"/>
    </row>
    <row r="12" spans="1:34" ht="20.100000000000001" customHeight="1">
      <c r="A12" s="46" t="s">
        <v>6</v>
      </c>
      <c r="B12" s="45">
        <v>146</v>
      </c>
      <c r="C12" s="45">
        <v>155</v>
      </c>
      <c r="D12" s="45">
        <v>169</v>
      </c>
      <c r="E12" s="45">
        <v>135</v>
      </c>
      <c r="F12" s="49">
        <v>0.87096774193548387</v>
      </c>
      <c r="G12" s="13"/>
      <c r="H12" s="13"/>
    </row>
    <row r="13" spans="1:34" ht="20.100000000000001" customHeight="1">
      <c r="A13" s="46" t="s">
        <v>7</v>
      </c>
      <c r="B13" s="45">
        <v>67</v>
      </c>
      <c r="C13" s="45">
        <v>89</v>
      </c>
      <c r="D13" s="45">
        <v>60</v>
      </c>
      <c r="E13" s="45">
        <v>64</v>
      </c>
      <c r="F13" s="49">
        <v>0.7191011235955056</v>
      </c>
      <c r="G13" s="13"/>
      <c r="H13" s="13"/>
    </row>
    <row r="14" spans="1:34" ht="20.100000000000001" customHeight="1">
      <c r="A14" s="46" t="s">
        <v>8</v>
      </c>
      <c r="B14" s="45">
        <v>50</v>
      </c>
      <c r="C14" s="45">
        <v>69</v>
      </c>
      <c r="D14" s="45">
        <v>62</v>
      </c>
      <c r="E14" s="45">
        <v>56</v>
      </c>
      <c r="F14" s="49">
        <v>0.81159420289855078</v>
      </c>
      <c r="G14" s="13"/>
      <c r="H14" s="13"/>
    </row>
    <row r="15" spans="1:34" ht="20.100000000000001" customHeight="1">
      <c r="A15" s="46" t="s">
        <v>9</v>
      </c>
      <c r="B15" s="45">
        <v>138</v>
      </c>
      <c r="C15" s="45">
        <v>317</v>
      </c>
      <c r="D15" s="45">
        <v>105</v>
      </c>
      <c r="E15" s="45">
        <v>283</v>
      </c>
      <c r="F15" s="49">
        <v>0.89274447949526814</v>
      </c>
      <c r="G15" s="13"/>
      <c r="H15" s="13"/>
    </row>
    <row r="16" spans="1:34" ht="20.100000000000001" customHeight="1">
      <c r="A16" s="46" t="s">
        <v>10</v>
      </c>
      <c r="B16" s="45">
        <v>133</v>
      </c>
      <c r="C16" s="45">
        <v>153</v>
      </c>
      <c r="D16" s="45">
        <v>173</v>
      </c>
      <c r="E16" s="45">
        <v>119</v>
      </c>
      <c r="F16" s="49">
        <v>0.77777777777777779</v>
      </c>
      <c r="G16" s="13"/>
      <c r="H16" s="13"/>
    </row>
    <row r="17" spans="1:8" ht="20.100000000000001" customHeight="1">
      <c r="A17" s="46" t="s">
        <v>11</v>
      </c>
      <c r="B17" s="45">
        <v>159</v>
      </c>
      <c r="C17" s="45">
        <v>158</v>
      </c>
      <c r="D17" s="45">
        <v>138</v>
      </c>
      <c r="E17" s="45">
        <v>135</v>
      </c>
      <c r="F17" s="49">
        <v>0.85443037974683544</v>
      </c>
      <c r="G17" s="13"/>
      <c r="H17" s="13"/>
    </row>
    <row r="18" spans="1:8" ht="20.100000000000001" customHeight="1">
      <c r="A18" s="46" t="s">
        <v>12</v>
      </c>
      <c r="B18" s="45">
        <v>48</v>
      </c>
      <c r="C18" s="45">
        <v>95</v>
      </c>
      <c r="D18" s="45">
        <v>51</v>
      </c>
      <c r="E18" s="45">
        <v>75</v>
      </c>
      <c r="F18" s="49">
        <v>0.78947368421052633</v>
      </c>
      <c r="G18" s="13"/>
      <c r="H18" s="13"/>
    </row>
    <row r="19" spans="1:8" ht="20.100000000000001" customHeight="1">
      <c r="A19" s="46" t="s">
        <v>13</v>
      </c>
      <c r="B19" s="45">
        <v>83</v>
      </c>
      <c r="C19" s="45">
        <v>67</v>
      </c>
      <c r="D19" s="45">
        <v>81</v>
      </c>
      <c r="E19" s="45">
        <v>62</v>
      </c>
      <c r="F19" s="49">
        <v>0.92537313432835822</v>
      </c>
      <c r="G19" s="13"/>
      <c r="H19" s="13"/>
    </row>
    <row r="20" spans="1:8" ht="20.100000000000001" customHeight="1">
      <c r="A20" s="46" t="s">
        <v>14</v>
      </c>
      <c r="B20" s="45">
        <v>49</v>
      </c>
      <c r="C20" s="45">
        <v>66</v>
      </c>
      <c r="D20" s="45">
        <v>52</v>
      </c>
      <c r="E20" s="45">
        <v>55</v>
      </c>
      <c r="F20" s="49">
        <v>0.83333333333333337</v>
      </c>
      <c r="G20" s="13"/>
      <c r="H20" s="13"/>
    </row>
    <row r="21" spans="1:8" ht="20.100000000000001" customHeight="1">
      <c r="A21" s="46" t="s">
        <v>15</v>
      </c>
      <c r="B21" s="45">
        <v>303</v>
      </c>
      <c r="C21" s="45">
        <v>330</v>
      </c>
      <c r="D21" s="45">
        <v>317</v>
      </c>
      <c r="E21" s="45">
        <v>262</v>
      </c>
      <c r="F21" s="49">
        <v>0.79393939393939394</v>
      </c>
      <c r="G21" s="13"/>
      <c r="H21" s="13"/>
    </row>
    <row r="22" spans="1:8" ht="20.100000000000001" customHeight="1">
      <c r="A22" s="46" t="s">
        <v>16</v>
      </c>
      <c r="B22" s="45">
        <v>48</v>
      </c>
      <c r="C22" s="45">
        <v>10</v>
      </c>
      <c r="D22" s="45">
        <v>58</v>
      </c>
      <c r="E22" s="45">
        <v>7</v>
      </c>
      <c r="F22" s="49">
        <v>0.7</v>
      </c>
      <c r="G22" s="13"/>
      <c r="H22" s="13"/>
    </row>
    <row r="23" spans="1:8" ht="20.100000000000001" customHeight="1">
      <c r="A23" s="46" t="s">
        <v>17</v>
      </c>
      <c r="B23" s="45">
        <v>199</v>
      </c>
      <c r="C23" s="45">
        <v>290</v>
      </c>
      <c r="D23" s="45">
        <v>176</v>
      </c>
      <c r="E23" s="45">
        <v>224</v>
      </c>
      <c r="F23" s="49">
        <v>0.77241379310344827</v>
      </c>
      <c r="G23" s="13"/>
      <c r="H23" s="13"/>
    </row>
    <row r="24" spans="1:8" ht="20.100000000000001" customHeight="1">
      <c r="A24" s="46" t="s">
        <v>18</v>
      </c>
      <c r="B24" s="45">
        <v>545</v>
      </c>
      <c r="C24" s="45">
        <v>410</v>
      </c>
      <c r="D24" s="45">
        <v>652</v>
      </c>
      <c r="E24" s="45">
        <v>345</v>
      </c>
      <c r="F24" s="49">
        <v>0.84146341463414631</v>
      </c>
      <c r="G24" s="13"/>
      <c r="H24" s="13"/>
    </row>
    <row r="25" spans="1:8" ht="20.100000000000001" customHeight="1">
      <c r="A25" s="46" t="s">
        <v>19</v>
      </c>
      <c r="B25" s="45">
        <v>538</v>
      </c>
      <c r="C25" s="45">
        <v>838</v>
      </c>
      <c r="D25" s="45">
        <v>487</v>
      </c>
      <c r="E25" s="45">
        <v>682</v>
      </c>
      <c r="F25" s="49">
        <v>0.81384248210023868</v>
      </c>
      <c r="G25" s="13"/>
      <c r="H25" s="13"/>
    </row>
    <row r="26" spans="1:8" ht="20.100000000000001" customHeight="1">
      <c r="A26" s="46" t="s">
        <v>20</v>
      </c>
      <c r="B26" s="45">
        <v>222</v>
      </c>
      <c r="C26" s="45">
        <v>289</v>
      </c>
      <c r="D26" s="45">
        <v>256</v>
      </c>
      <c r="E26" s="45">
        <v>225</v>
      </c>
      <c r="F26" s="49">
        <v>0.77854671280276821</v>
      </c>
      <c r="G26" s="13"/>
      <c r="H26" s="13"/>
    </row>
    <row r="27" spans="1:8" ht="20.100000000000001" customHeight="1">
      <c r="A27" s="46" t="s">
        <v>21</v>
      </c>
      <c r="B27" s="45">
        <v>94</v>
      </c>
      <c r="C27" s="45">
        <v>150</v>
      </c>
      <c r="D27" s="45">
        <v>94</v>
      </c>
      <c r="E27" s="45">
        <v>128</v>
      </c>
      <c r="F27" s="49">
        <v>0.85333333333333339</v>
      </c>
      <c r="G27" s="13"/>
      <c r="H27" s="13"/>
    </row>
    <row r="28" spans="1:8" ht="20.100000000000001" customHeight="1">
      <c r="A28" s="46" t="s">
        <v>22</v>
      </c>
      <c r="B28" s="45">
        <v>78</v>
      </c>
      <c r="C28" s="45">
        <v>84</v>
      </c>
      <c r="D28" s="45">
        <v>88</v>
      </c>
      <c r="E28" s="45">
        <v>66</v>
      </c>
      <c r="F28" s="49">
        <v>0.7857142857142857</v>
      </c>
      <c r="G28" s="13"/>
      <c r="H28" s="13"/>
    </row>
    <row r="29" spans="1:8" ht="20.100000000000001" customHeight="1">
      <c r="A29" s="46" t="s">
        <v>23</v>
      </c>
      <c r="B29" s="45">
        <v>99</v>
      </c>
      <c r="C29" s="45">
        <v>127</v>
      </c>
      <c r="D29" s="45">
        <v>98</v>
      </c>
      <c r="E29" s="45">
        <v>105</v>
      </c>
      <c r="F29" s="49">
        <v>0.82677165354330706</v>
      </c>
      <c r="G29" s="13"/>
      <c r="H29" s="13"/>
    </row>
    <row r="30" spans="1:8" ht="20.100000000000001" customHeight="1">
      <c r="A30" s="46" t="s">
        <v>24</v>
      </c>
      <c r="B30" s="45">
        <v>130</v>
      </c>
      <c r="C30" s="45">
        <v>212</v>
      </c>
      <c r="D30" s="45">
        <v>114</v>
      </c>
      <c r="E30" s="45">
        <v>172</v>
      </c>
      <c r="F30" s="49">
        <v>0.81132075471698117</v>
      </c>
      <c r="G30" s="13"/>
      <c r="H30" s="13"/>
    </row>
    <row r="31" spans="1:8" ht="20.100000000000001" customHeight="1">
      <c r="A31" s="46" t="s">
        <v>25</v>
      </c>
      <c r="B31" s="45">
        <v>508</v>
      </c>
      <c r="C31" s="45">
        <v>738</v>
      </c>
      <c r="D31" s="45">
        <v>439</v>
      </c>
      <c r="E31" s="45">
        <v>654</v>
      </c>
      <c r="F31" s="49">
        <v>0.88617886178861793</v>
      </c>
      <c r="G31" s="13"/>
      <c r="H31" s="13"/>
    </row>
    <row r="32" spans="1:8" ht="20.100000000000001" customHeight="1">
      <c r="A32" s="46" t="s">
        <v>26</v>
      </c>
      <c r="B32" s="45">
        <v>44</v>
      </c>
      <c r="C32" s="45">
        <v>21</v>
      </c>
      <c r="D32" s="45">
        <v>52</v>
      </c>
      <c r="E32" s="45">
        <v>18</v>
      </c>
      <c r="F32" s="49">
        <v>0.8571428571428571</v>
      </c>
      <c r="G32" s="13"/>
      <c r="H32" s="13"/>
    </row>
    <row r="33" spans="1:8" ht="20.100000000000001" customHeight="1">
      <c r="A33" s="46" t="s">
        <v>27</v>
      </c>
      <c r="B33" s="45">
        <v>140</v>
      </c>
      <c r="C33" s="45">
        <v>165</v>
      </c>
      <c r="D33" s="45">
        <v>159</v>
      </c>
      <c r="E33" s="45">
        <v>147</v>
      </c>
      <c r="F33" s="49">
        <v>0.89090909090909087</v>
      </c>
      <c r="G33" s="13"/>
      <c r="H33" s="13"/>
    </row>
    <row r="34" spans="1:8" ht="20.100000000000001" customHeight="1">
      <c r="A34" s="46" t="s">
        <v>28</v>
      </c>
      <c r="B34" s="45">
        <v>223</v>
      </c>
      <c r="C34" s="45">
        <v>331</v>
      </c>
      <c r="D34" s="45">
        <v>217</v>
      </c>
      <c r="E34" s="45">
        <v>263</v>
      </c>
      <c r="F34" s="49">
        <v>0.79456193353474325</v>
      </c>
      <c r="G34" s="13"/>
      <c r="H34" s="13"/>
    </row>
    <row r="35" spans="1:8" ht="20.100000000000001" customHeight="1">
      <c r="A35" s="46" t="s">
        <v>29</v>
      </c>
      <c r="B35" s="45">
        <v>125</v>
      </c>
      <c r="C35" s="45">
        <v>118</v>
      </c>
      <c r="D35" s="45">
        <v>112</v>
      </c>
      <c r="E35" s="45">
        <v>102</v>
      </c>
      <c r="F35" s="49">
        <v>0.86440677966101698</v>
      </c>
      <c r="G35" s="13"/>
      <c r="H35" s="13"/>
    </row>
    <row r="36" spans="1:8" ht="20.100000000000001" customHeight="1">
      <c r="A36" s="46" t="s">
        <v>30</v>
      </c>
      <c r="B36" s="45">
        <v>17</v>
      </c>
      <c r="C36" s="45">
        <v>23</v>
      </c>
      <c r="D36" s="45">
        <v>38</v>
      </c>
      <c r="E36" s="45">
        <v>15</v>
      </c>
      <c r="F36" s="49">
        <v>0.65217391304347827</v>
      </c>
      <c r="G36" s="13"/>
      <c r="H36" s="13"/>
    </row>
    <row r="37" spans="1:8" ht="20.100000000000001" customHeight="1">
      <c r="A37" s="46" t="s">
        <v>31</v>
      </c>
      <c r="B37" s="45">
        <v>103</v>
      </c>
      <c r="C37" s="45">
        <v>120</v>
      </c>
      <c r="D37" s="45">
        <v>98</v>
      </c>
      <c r="E37" s="45">
        <v>90</v>
      </c>
      <c r="F37" s="49">
        <v>0.75</v>
      </c>
      <c r="G37" s="13"/>
      <c r="H37" s="13"/>
    </row>
    <row r="38" spans="1:8" ht="20.100000000000001" customHeight="1">
      <c r="A38" s="46" t="s">
        <v>32</v>
      </c>
      <c r="B38" s="45">
        <v>360</v>
      </c>
      <c r="C38" s="45">
        <v>535</v>
      </c>
      <c r="D38" s="45">
        <v>304</v>
      </c>
      <c r="E38" s="45">
        <v>464</v>
      </c>
      <c r="F38" s="49">
        <v>0.86728971962616819</v>
      </c>
      <c r="G38" s="13"/>
      <c r="H38" s="13"/>
    </row>
    <row r="39" spans="1:8" ht="20.100000000000001" customHeight="1">
      <c r="A39" s="46" t="s">
        <v>33</v>
      </c>
      <c r="B39" s="45">
        <v>67</v>
      </c>
      <c r="C39" s="45">
        <v>83</v>
      </c>
      <c r="D39" s="45">
        <v>88</v>
      </c>
      <c r="E39" s="45">
        <v>62</v>
      </c>
      <c r="F39" s="49">
        <v>0.74698795180722888</v>
      </c>
      <c r="G39" s="13"/>
      <c r="H39" s="13"/>
    </row>
    <row r="40" spans="1:8" ht="20.100000000000001" customHeight="1">
      <c r="A40" s="46" t="s">
        <v>34</v>
      </c>
      <c r="B40" s="45">
        <v>92</v>
      </c>
      <c r="C40" s="45">
        <v>141</v>
      </c>
      <c r="D40" s="45">
        <v>77</v>
      </c>
      <c r="E40" s="45">
        <v>105</v>
      </c>
      <c r="F40" s="49">
        <v>0.74468085106382975</v>
      </c>
      <c r="G40" s="13"/>
      <c r="H40" s="13"/>
    </row>
    <row r="41" spans="1:8" ht="20.100000000000001" customHeight="1">
      <c r="A41" s="46" t="s">
        <v>35</v>
      </c>
      <c r="B41" s="45">
        <v>205</v>
      </c>
      <c r="C41" s="45">
        <v>254</v>
      </c>
      <c r="D41" s="45">
        <v>179</v>
      </c>
      <c r="E41" s="45">
        <v>198</v>
      </c>
      <c r="F41" s="49">
        <v>0.77952755905511806</v>
      </c>
      <c r="G41" s="13"/>
      <c r="H41" s="13"/>
    </row>
    <row r="42" spans="1:8" ht="20.100000000000001" customHeight="1" thickBot="1">
      <c r="A42" s="47" t="s">
        <v>39</v>
      </c>
      <c r="B42" s="48">
        <v>19</v>
      </c>
      <c r="C42" s="48">
        <v>37</v>
      </c>
      <c r="D42" s="48">
        <v>13</v>
      </c>
      <c r="E42" s="48">
        <v>30</v>
      </c>
      <c r="F42" s="50">
        <v>0.81081081081081086</v>
      </c>
      <c r="G42" s="13"/>
      <c r="H42" s="13"/>
    </row>
    <row r="43" spans="1:8" ht="21" customHeight="1" thickTop="1" thickBot="1">
      <c r="A43" s="34" t="s">
        <v>36</v>
      </c>
      <c r="B43" s="35">
        <v>5411</v>
      </c>
      <c r="C43" s="35">
        <v>7003</v>
      </c>
      <c r="D43" s="35">
        <v>5440</v>
      </c>
      <c r="E43" s="35">
        <v>5778</v>
      </c>
      <c r="F43" s="51">
        <v>0.8250749678709125</v>
      </c>
      <c r="G43" s="13"/>
      <c r="H43" s="13"/>
    </row>
    <row r="44" spans="1:8" ht="13.5" thickTop="1">
      <c r="G44" s="13"/>
      <c r="H44" s="12"/>
    </row>
    <row r="45" spans="1:8" s="22" customFormat="1">
      <c r="A45" s="22" t="s">
        <v>38</v>
      </c>
      <c r="D45" s="19"/>
      <c r="E45" s="19"/>
      <c r="F45" s="19"/>
      <c r="G45" s="21"/>
      <c r="H45" s="20"/>
    </row>
    <row r="46" spans="1:8" s="22" customFormat="1">
      <c r="A46" s="41" t="s">
        <v>46</v>
      </c>
      <c r="B46" s="41"/>
      <c r="C46" s="41"/>
      <c r="D46" s="19"/>
      <c r="E46" s="19"/>
      <c r="F46" s="19"/>
      <c r="G46" s="21"/>
      <c r="H46" s="20"/>
    </row>
    <row r="47" spans="1:8" s="22" customFormat="1">
      <c r="A47" s="42" t="s">
        <v>47</v>
      </c>
      <c r="B47" s="42"/>
      <c r="C47" s="42"/>
      <c r="D47" s="19"/>
      <c r="E47" s="19"/>
      <c r="F47" s="19"/>
      <c r="G47" s="21"/>
      <c r="H47" s="20"/>
    </row>
    <row r="48" spans="1:8" s="22" customFormat="1">
      <c r="A48" s="16"/>
      <c r="B48" s="17"/>
      <c r="C48" s="18"/>
      <c r="D48" s="19"/>
      <c r="E48" s="19"/>
      <c r="F48" s="19"/>
      <c r="G48" s="21"/>
      <c r="H48" s="20"/>
    </row>
    <row r="49" spans="1:8" s="22" customFormat="1">
      <c r="A49" s="16"/>
      <c r="B49" s="17"/>
      <c r="C49" s="18"/>
      <c r="D49" s="19"/>
      <c r="E49" s="19"/>
      <c r="F49" s="19"/>
      <c r="G49" s="21"/>
      <c r="H49" s="20"/>
    </row>
    <row r="50" spans="1:8" s="22" customFormat="1">
      <c r="B50" s="23"/>
      <c r="C50" s="23"/>
      <c r="D50" s="18"/>
      <c r="E50" s="19"/>
      <c r="F50" s="24"/>
      <c r="G50" s="21"/>
      <c r="H50" s="21"/>
    </row>
    <row r="51" spans="1:8" s="22" customFormat="1">
      <c r="B51" s="18"/>
      <c r="C51" s="18"/>
      <c r="D51" s="18"/>
      <c r="E51" s="19"/>
      <c r="F51" s="24"/>
      <c r="G51" s="21"/>
      <c r="H51" s="21"/>
    </row>
    <row r="52" spans="1:8" s="22" customFormat="1">
      <c r="B52" s="18"/>
      <c r="C52" s="18"/>
      <c r="D52" s="18"/>
      <c r="E52" s="25"/>
      <c r="F52" s="24"/>
      <c r="G52" s="21"/>
      <c r="H52" s="21"/>
    </row>
    <row r="53" spans="1:8" s="22" customFormat="1">
      <c r="B53" s="18"/>
      <c r="C53" s="18"/>
      <c r="D53" s="18"/>
      <c r="E53" s="25"/>
      <c r="F53" s="24"/>
      <c r="G53" s="21"/>
      <c r="H53" s="21"/>
    </row>
    <row r="54" spans="1:8" s="22" customFormat="1">
      <c r="B54" s="18"/>
      <c r="C54" s="18"/>
      <c r="D54" s="18"/>
      <c r="E54" s="25"/>
      <c r="F54" s="24"/>
      <c r="G54" s="21"/>
      <c r="H54" s="21"/>
    </row>
    <row r="55" spans="1:8" s="22" customFormat="1">
      <c r="B55" s="18"/>
      <c r="C55" s="18"/>
      <c r="D55" s="18"/>
      <c r="E55" s="25"/>
      <c r="F55" s="24"/>
      <c r="G55" s="21"/>
      <c r="H55" s="21"/>
    </row>
    <row r="56" spans="1:8" s="22" customFormat="1">
      <c r="B56" s="18"/>
      <c r="C56" s="18"/>
      <c r="D56" s="18"/>
      <c r="E56" s="25"/>
      <c r="F56" s="24"/>
      <c r="G56" s="21"/>
      <c r="H56" s="21"/>
    </row>
    <row r="57" spans="1:8" s="22" customFormat="1">
      <c r="B57" s="18"/>
      <c r="C57" s="18"/>
      <c r="D57" s="18"/>
      <c r="E57" s="25"/>
      <c r="F57" s="24"/>
      <c r="G57" s="21"/>
      <c r="H57" s="21"/>
    </row>
    <row r="58" spans="1:8" s="22" customFormat="1">
      <c r="B58" s="18"/>
      <c r="C58" s="18"/>
      <c r="D58" s="18"/>
      <c r="E58" s="25"/>
      <c r="F58" s="24"/>
      <c r="G58" s="21"/>
      <c r="H58" s="21"/>
    </row>
    <row r="59" spans="1:8" s="22" customFormat="1">
      <c r="B59" s="18"/>
      <c r="C59" s="18"/>
      <c r="D59" s="18"/>
      <c r="E59" s="25"/>
      <c r="F59" s="24"/>
      <c r="G59" s="21"/>
      <c r="H59" s="21"/>
    </row>
    <row r="60" spans="1:8" s="22" customFormat="1">
      <c r="B60" s="18"/>
      <c r="C60" s="18"/>
      <c r="D60" s="18"/>
      <c r="E60" s="25"/>
      <c r="F60" s="24"/>
      <c r="G60" s="21"/>
      <c r="H60" s="21"/>
    </row>
    <row r="61" spans="1:8" s="22" customFormat="1">
      <c r="B61" s="18"/>
      <c r="C61" s="18"/>
      <c r="D61" s="18"/>
      <c r="E61" s="25"/>
      <c r="F61" s="24"/>
      <c r="G61" s="21"/>
      <c r="H61" s="21"/>
    </row>
    <row r="62" spans="1:8" s="22" customFormat="1">
      <c r="B62" s="18"/>
      <c r="C62" s="18"/>
      <c r="D62" s="18"/>
      <c r="E62" s="25"/>
      <c r="F62" s="24"/>
      <c r="G62" s="21"/>
      <c r="H62" s="21"/>
    </row>
    <row r="63" spans="1:8" s="22" customFormat="1">
      <c r="B63" s="18"/>
      <c r="C63" s="18"/>
      <c r="D63" s="18"/>
      <c r="E63" s="25"/>
      <c r="F63" s="24"/>
      <c r="G63" s="21"/>
      <c r="H63" s="21"/>
    </row>
    <row r="64" spans="1:8" s="22" customFormat="1">
      <c r="B64" s="18"/>
      <c r="C64" s="18"/>
      <c r="D64" s="18"/>
      <c r="E64" s="25"/>
      <c r="F64" s="24"/>
      <c r="G64" s="21"/>
      <c r="H64" s="21"/>
    </row>
    <row r="65" spans="1:8" s="22" customFormat="1">
      <c r="B65" s="18"/>
      <c r="C65" s="18"/>
      <c r="D65" s="18"/>
      <c r="E65" s="25"/>
      <c r="F65" s="24"/>
      <c r="G65" s="21"/>
      <c r="H65" s="21"/>
    </row>
    <row r="66" spans="1:8" s="22" customFormat="1">
      <c r="B66" s="18"/>
      <c r="C66" s="18"/>
      <c r="D66" s="18"/>
      <c r="E66" s="25"/>
      <c r="F66" s="24"/>
      <c r="G66" s="21"/>
      <c r="H66" s="21"/>
    </row>
    <row r="67" spans="1:8" s="22" customFormat="1">
      <c r="A67" s="27"/>
      <c r="B67" s="28"/>
      <c r="C67" s="28"/>
      <c r="D67" s="18"/>
      <c r="E67" s="25"/>
      <c r="F67" s="24"/>
      <c r="G67" s="21"/>
      <c r="H67" s="21"/>
    </row>
    <row r="68" spans="1:8" s="22" customFormat="1">
      <c r="A68" s="27"/>
      <c r="B68" s="28"/>
      <c r="C68" s="28"/>
      <c r="D68" s="18"/>
      <c r="E68" s="25"/>
      <c r="F68" s="24"/>
      <c r="G68" s="21"/>
      <c r="H68" s="21"/>
    </row>
    <row r="69" spans="1:8" s="22" customFormat="1">
      <c r="A69" s="27"/>
      <c r="B69" s="28"/>
      <c r="C69" s="28"/>
      <c r="D69" s="18"/>
      <c r="E69" s="25"/>
      <c r="F69" s="24"/>
      <c r="G69" s="21"/>
      <c r="H69" s="21"/>
    </row>
    <row r="70" spans="1:8" s="22" customFormat="1">
      <c r="A70" s="27"/>
      <c r="B70" s="28"/>
      <c r="C70" s="28"/>
      <c r="D70" s="18"/>
      <c r="E70" s="25"/>
      <c r="F70" s="24"/>
      <c r="G70" s="21"/>
      <c r="H70" s="21"/>
    </row>
    <row r="71" spans="1:8" s="22" customFormat="1">
      <c r="A71" s="27"/>
      <c r="B71" s="28"/>
      <c r="C71" s="28"/>
      <c r="D71" s="18"/>
      <c r="E71" s="25"/>
      <c r="F71" s="24"/>
      <c r="G71" s="21"/>
      <c r="H71" s="21"/>
    </row>
    <row r="72" spans="1:8" s="22" customFormat="1">
      <c r="A72" s="27"/>
      <c r="B72" s="28"/>
      <c r="C72" s="28"/>
      <c r="D72" s="18"/>
      <c r="E72" s="25"/>
      <c r="F72" s="24"/>
      <c r="G72" s="21"/>
      <c r="H72" s="21"/>
    </row>
    <row r="73" spans="1:8" s="22" customFormat="1">
      <c r="A73" s="27"/>
      <c r="B73" s="28"/>
      <c r="C73" s="28"/>
      <c r="D73" s="18"/>
      <c r="E73" s="25"/>
      <c r="F73" s="24"/>
      <c r="G73" s="21"/>
      <c r="H73" s="21"/>
    </row>
    <row r="74" spans="1:8" s="22" customFormat="1">
      <c r="A74" s="27"/>
      <c r="B74" s="28"/>
      <c r="C74" s="28"/>
      <c r="D74" s="18"/>
      <c r="E74" s="25"/>
      <c r="F74" s="24"/>
      <c r="G74" s="21"/>
      <c r="H74" s="21"/>
    </row>
    <row r="75" spans="1:8" s="22" customFormat="1">
      <c r="A75" s="27"/>
      <c r="B75" s="28"/>
      <c r="C75" s="28"/>
      <c r="D75" s="18"/>
      <c r="E75" s="25"/>
      <c r="F75" s="24"/>
      <c r="G75" s="21"/>
      <c r="H75" s="21"/>
    </row>
    <row r="76" spans="1:8" s="22" customFormat="1">
      <c r="A76" s="27"/>
      <c r="B76" s="28"/>
      <c r="C76" s="28"/>
      <c r="D76" s="18"/>
      <c r="E76" s="25"/>
      <c r="F76" s="24"/>
      <c r="G76" s="21"/>
      <c r="H76" s="21"/>
    </row>
    <row r="77" spans="1:8" s="22" customFormat="1">
      <c r="A77" s="27"/>
      <c r="B77" s="28"/>
      <c r="C77" s="28"/>
      <c r="D77" s="18"/>
      <c r="E77" s="25"/>
      <c r="F77" s="24"/>
      <c r="G77" s="21"/>
      <c r="H77" s="21"/>
    </row>
    <row r="78" spans="1:8" s="22" customFormat="1">
      <c r="A78" s="27"/>
      <c r="B78" s="28"/>
      <c r="C78" s="28"/>
      <c r="D78" s="18"/>
      <c r="E78" s="25"/>
      <c r="F78" s="24"/>
      <c r="G78" s="21"/>
      <c r="H78" s="21"/>
    </row>
    <row r="79" spans="1:8" s="22" customFormat="1">
      <c r="A79" s="27"/>
      <c r="B79" s="28"/>
      <c r="C79" s="28"/>
      <c r="D79" s="18"/>
      <c r="E79" s="25"/>
      <c r="F79" s="24"/>
      <c r="G79" s="21"/>
      <c r="H79" s="21"/>
    </row>
    <row r="80" spans="1:8" s="22" customFormat="1">
      <c r="A80" s="27"/>
      <c r="B80" s="28"/>
      <c r="C80" s="28"/>
      <c r="D80" s="18"/>
      <c r="E80" s="25"/>
      <c r="F80" s="24"/>
      <c r="G80" s="21"/>
      <c r="H80" s="21"/>
    </row>
    <row r="81" spans="1:8" s="22" customFormat="1">
      <c r="A81" s="27"/>
      <c r="B81" s="28"/>
      <c r="C81" s="28"/>
      <c r="D81" s="18"/>
      <c r="E81" s="25"/>
      <c r="F81" s="24"/>
      <c r="G81" s="21"/>
      <c r="H81" s="21"/>
    </row>
    <row r="82" spans="1:8" s="22" customFormat="1">
      <c r="A82" s="27"/>
      <c r="B82" s="28"/>
      <c r="C82" s="28"/>
      <c r="D82" s="18"/>
      <c r="E82" s="25"/>
      <c r="F82" s="24"/>
      <c r="G82" s="21"/>
      <c r="H82" s="21"/>
    </row>
    <row r="83" spans="1:8" s="22" customFormat="1">
      <c r="A83" s="27"/>
      <c r="B83" s="28"/>
      <c r="C83" s="28"/>
      <c r="D83" s="18"/>
      <c r="E83" s="26"/>
      <c r="F83" s="24"/>
      <c r="G83" s="21"/>
      <c r="H83" s="21"/>
    </row>
    <row r="84" spans="1:8" s="22" customFormat="1">
      <c r="A84" s="27"/>
      <c r="B84" s="28"/>
      <c r="C84" s="28"/>
      <c r="D84" s="18"/>
      <c r="E84" s="26"/>
      <c r="F84" s="24"/>
      <c r="G84" s="21"/>
      <c r="H84" s="21"/>
    </row>
    <row r="85" spans="1:8" s="22" customFormat="1">
      <c r="A85" s="16"/>
      <c r="B85" s="17"/>
      <c r="C85" s="18"/>
      <c r="D85" s="19"/>
      <c r="E85" s="19"/>
      <c r="F85" s="21"/>
      <c r="G85" s="21"/>
      <c r="H85" s="20"/>
    </row>
    <row r="86" spans="1:8" s="22" customFormat="1">
      <c r="A86" s="16"/>
      <c r="B86" s="17"/>
      <c r="C86" s="18"/>
      <c r="D86" s="19"/>
      <c r="E86" s="19"/>
      <c r="F86" s="21"/>
      <c r="G86" s="21"/>
      <c r="H86" s="20"/>
    </row>
    <row r="87" spans="1:8" s="22" customFormat="1">
      <c r="A87" s="16"/>
      <c r="B87" s="17"/>
      <c r="C87" s="18"/>
      <c r="D87" s="19"/>
      <c r="E87" s="19"/>
      <c r="F87" s="29"/>
      <c r="G87" s="21"/>
      <c r="H87" s="20"/>
    </row>
    <row r="88" spans="1:8" s="22" customFormat="1">
      <c r="A88" s="16"/>
      <c r="B88" s="17"/>
      <c r="C88" s="18"/>
      <c r="D88" s="19"/>
      <c r="E88" s="19"/>
      <c r="F88" s="30"/>
      <c r="H88" s="19"/>
    </row>
    <row r="89" spans="1:8" s="22" customFormat="1">
      <c r="A89" s="16"/>
      <c r="B89" s="17"/>
      <c r="C89" s="18"/>
      <c r="D89" s="19"/>
      <c r="E89" s="19"/>
      <c r="F89" s="30"/>
      <c r="H89" s="19"/>
    </row>
    <row r="90" spans="1:8" s="22" customFormat="1">
      <c r="A90" s="16"/>
      <c r="B90" s="17"/>
      <c r="C90" s="18"/>
      <c r="D90" s="19"/>
      <c r="E90" s="19"/>
      <c r="F90" s="30"/>
      <c r="H90" s="19"/>
    </row>
    <row r="91" spans="1:8" s="22" customFormat="1">
      <c r="A91" s="16"/>
      <c r="B91" s="17"/>
      <c r="C91" s="18"/>
      <c r="D91" s="19"/>
      <c r="E91" s="19"/>
      <c r="F91" s="30"/>
      <c r="H91" s="19"/>
    </row>
    <row r="92" spans="1:8" s="22" customFormat="1">
      <c r="A92" s="16"/>
      <c r="B92" s="17"/>
      <c r="C92" s="18"/>
      <c r="D92" s="19"/>
      <c r="E92" s="19"/>
      <c r="F92" s="30"/>
      <c r="H92" s="19"/>
    </row>
    <row r="93" spans="1:8" s="22" customFormat="1">
      <c r="A93" s="16"/>
      <c r="B93" s="17"/>
      <c r="C93" s="18"/>
      <c r="D93" s="19"/>
      <c r="E93" s="19"/>
      <c r="F93" s="30"/>
      <c r="H93" s="19"/>
    </row>
    <row r="94" spans="1:8" s="22" customFormat="1">
      <c r="A94" s="16"/>
      <c r="B94" s="17"/>
      <c r="C94" s="18"/>
      <c r="D94" s="19"/>
      <c r="E94" s="19"/>
      <c r="F94" s="30"/>
      <c r="H94" s="19"/>
    </row>
    <row r="95" spans="1:8" s="22" customFormat="1">
      <c r="A95" s="16"/>
      <c r="B95" s="17"/>
      <c r="C95" s="18"/>
      <c r="D95" s="19"/>
      <c r="E95" s="19"/>
      <c r="F95" s="30"/>
      <c r="H95" s="19"/>
    </row>
    <row r="96" spans="1:8" s="22" customFormat="1">
      <c r="A96" s="16"/>
      <c r="B96" s="17"/>
      <c r="C96" s="18"/>
      <c r="D96" s="19"/>
      <c r="E96" s="19"/>
      <c r="F96" s="30"/>
      <c r="H96" s="19"/>
    </row>
    <row r="97" spans="1:8" s="22" customFormat="1">
      <c r="A97" s="16"/>
      <c r="B97" s="17"/>
      <c r="C97" s="18"/>
      <c r="D97" s="19"/>
      <c r="E97" s="19"/>
      <c r="F97" s="30"/>
      <c r="H97" s="19"/>
    </row>
    <row r="98" spans="1:8" s="22" customFormat="1">
      <c r="A98" s="16"/>
      <c r="B98" s="17"/>
      <c r="C98" s="18"/>
      <c r="D98" s="19"/>
      <c r="E98" s="19"/>
      <c r="F98" s="30"/>
      <c r="H98" s="19"/>
    </row>
    <row r="99" spans="1:8" s="22" customFormat="1">
      <c r="A99" s="16"/>
      <c r="B99" s="17"/>
      <c r="C99" s="18"/>
      <c r="D99" s="19"/>
      <c r="E99" s="19"/>
      <c r="F99" s="30"/>
      <c r="H99" s="19"/>
    </row>
    <row r="100" spans="1:8" s="22" customFormat="1">
      <c r="A100" s="16"/>
      <c r="B100" s="17"/>
      <c r="C100" s="18"/>
      <c r="D100" s="19"/>
      <c r="E100" s="19"/>
      <c r="F100" s="30"/>
      <c r="H100" s="19"/>
    </row>
    <row r="101" spans="1:8" s="22" customFormat="1">
      <c r="A101" s="16"/>
      <c r="B101" s="17"/>
      <c r="C101" s="18"/>
      <c r="D101" s="19"/>
      <c r="E101" s="19"/>
      <c r="F101" s="30"/>
      <c r="H101" s="19"/>
    </row>
    <row r="102" spans="1:8">
      <c r="A102" s="16"/>
      <c r="B102" s="17"/>
      <c r="C102" s="18"/>
      <c r="D102" s="19"/>
      <c r="F102" s="31"/>
    </row>
    <row r="103" spans="1:8">
      <c r="A103" s="16"/>
      <c r="B103" s="17"/>
      <c r="C103" s="18"/>
      <c r="D103" s="19"/>
      <c r="F103" s="31"/>
    </row>
    <row r="104" spans="1:8">
      <c r="A104" s="16"/>
      <c r="B104" s="17"/>
      <c r="C104" s="18"/>
      <c r="D104" s="19"/>
      <c r="F104" s="31"/>
    </row>
    <row r="105" spans="1:8">
      <c r="A105" s="16"/>
      <c r="B105" s="17"/>
      <c r="C105" s="18"/>
      <c r="D105" s="19"/>
      <c r="F105" s="31"/>
    </row>
    <row r="106" spans="1:8">
      <c r="A106" s="16"/>
      <c r="B106" s="17"/>
      <c r="C106" s="18"/>
      <c r="D106" s="19"/>
      <c r="F106" s="31"/>
    </row>
    <row r="107" spans="1:8">
      <c r="A107" s="16"/>
      <c r="B107" s="17"/>
      <c r="C107" s="18"/>
      <c r="D107" s="19"/>
      <c r="F107" s="31"/>
    </row>
    <row r="108" spans="1:8">
      <c r="A108" s="16"/>
      <c r="B108" s="17"/>
      <c r="C108" s="18"/>
      <c r="D108" s="19"/>
      <c r="F108" s="31"/>
    </row>
  </sheetData>
  <sheetProtection selectLockedCells="1" selectUnlockedCells="1"/>
  <pageMargins left="0.70866141732283461" right="0.70866141732283461" top="0.74803149606299213" bottom="0.74803149606299213" header="0.31496062992125984" footer="0.31496062992125984"/>
  <pageSetup paperSize="9" scale="55" orientation="portrait" r:id="rId1"/>
  <headerFooter alignWithMargins="0">
    <oddFooter>&amp;L&amp;12Published on 17th June 2014&amp;R&amp;12&amp;P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LA All Ages</vt:lpstr>
      <vt:lpstr>LA 16-19</vt:lpstr>
      <vt:lpstr>LA 20-24</vt:lpstr>
      <vt:lpstr>LA 25+</vt:lpstr>
      <vt:lpstr>'LA 16-19'!Print_Area</vt:lpstr>
      <vt:lpstr>'LA 20-24'!Print_Area</vt:lpstr>
      <vt:lpstr>'LA 25+'!Print_Area</vt:lpstr>
      <vt:lpstr>'LA All Ages'!Print_Area</vt:lpstr>
    </vt:vector>
  </TitlesOfParts>
  <Company>Skills Development Scotland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ahmedr</dc:creator>
  <cp:lastModifiedBy>millerl</cp:lastModifiedBy>
  <cp:lastPrinted>2014-06-11T10:13:48Z</cp:lastPrinted>
  <dcterms:created xsi:type="dcterms:W3CDTF">2014-04-29T12:10:08Z</dcterms:created>
  <dcterms:modified xsi:type="dcterms:W3CDTF">2014-06-16T10:46:14Z</dcterms:modified>
</cp:coreProperties>
</file>